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Celkové 2010" sheetId="1" r:id="rId1"/>
  </sheets>
  <definedNames/>
  <calcPr fullCalcOnLoad="1"/>
</workbook>
</file>

<file path=xl/sharedStrings.xml><?xml version="1.0" encoding="utf-8"?>
<sst xmlns="http://schemas.openxmlformats.org/spreadsheetml/2006/main" count="152" uniqueCount="113">
  <si>
    <t>poř.</t>
  </si>
  <si>
    <t>nar.</t>
  </si>
  <si>
    <t>klub.</t>
  </si>
  <si>
    <t>I.</t>
  </si>
  <si>
    <t>II.</t>
  </si>
  <si>
    <t>III.</t>
  </si>
  <si>
    <t>IV.</t>
  </si>
  <si>
    <t>V.</t>
  </si>
  <si>
    <t>VI</t>
  </si>
  <si>
    <t>VII.</t>
  </si>
  <si>
    <t>IX.</t>
  </si>
  <si>
    <t>VIII.</t>
  </si>
  <si>
    <t>X.</t>
  </si>
  <si>
    <t>sum.</t>
  </si>
  <si>
    <t>Trojan Rudolf</t>
  </si>
  <si>
    <t>SAGITTARIUS</t>
  </si>
  <si>
    <t>Vajdík Jiří</t>
  </si>
  <si>
    <t>Globus Rumburk</t>
  </si>
  <si>
    <t>příjm.jméno</t>
  </si>
  <si>
    <t>Šorer Jiří</t>
  </si>
  <si>
    <t>SSK Č.Kamenice</t>
  </si>
  <si>
    <t>Seifert Jan</t>
  </si>
  <si>
    <t>SSK Děčín</t>
  </si>
  <si>
    <t>Dlouhý Václav</t>
  </si>
  <si>
    <t>SKP Louny</t>
  </si>
  <si>
    <t>Kádner Karel</t>
  </si>
  <si>
    <t>Nikodém Jiří</t>
  </si>
  <si>
    <t>SSK Varnsdorf</t>
  </si>
  <si>
    <t>Rybička Luboš st.</t>
  </si>
  <si>
    <t>Rybička Luboš ml.</t>
  </si>
  <si>
    <t>Král Jiří</t>
  </si>
  <si>
    <t>Chyba Jaroslav</t>
  </si>
  <si>
    <t>Novák Leoš</t>
  </si>
  <si>
    <t>SSK Skalice</t>
  </si>
  <si>
    <t>Maršálek Luboš</t>
  </si>
  <si>
    <t>Hezký Vítězslav</t>
  </si>
  <si>
    <t>Ševců Štěpán</t>
  </si>
  <si>
    <t>Marek Tomáš</t>
  </si>
  <si>
    <t>Kasl Bohumil</t>
  </si>
  <si>
    <t>SSK Brniště</t>
  </si>
  <si>
    <t>Zelený Miroslav st.</t>
  </si>
  <si>
    <t>Lenikus Tomáš</t>
  </si>
  <si>
    <t>Kudrna Jiří</t>
  </si>
  <si>
    <t>OLYMP Praha</t>
  </si>
  <si>
    <t>Zelený Miroslav ml.</t>
  </si>
  <si>
    <t>Lenz Jan</t>
  </si>
  <si>
    <t>Pexa Ivan</t>
  </si>
  <si>
    <t>Patzelt Přemysl</t>
  </si>
  <si>
    <t>Bouzek Karel</t>
  </si>
  <si>
    <t>J.D.T. Ústí n.L.</t>
  </si>
  <si>
    <t>Gibson Stanislav</t>
  </si>
  <si>
    <t>LEX</t>
  </si>
  <si>
    <t>Štefl Radek</t>
  </si>
  <si>
    <t>SKP Mělník</t>
  </si>
  <si>
    <t>Havránek Oldřich</t>
  </si>
  <si>
    <t>AKADEMIA Praha</t>
  </si>
  <si>
    <t>Bosák Jiří</t>
  </si>
  <si>
    <t>TRADING Kladno</t>
  </si>
  <si>
    <t>Herbst Lubomír</t>
  </si>
  <si>
    <t>Kloz Vladimír</t>
  </si>
  <si>
    <t>Beránek Jiří</t>
  </si>
  <si>
    <t>Dibďák Ladislav</t>
  </si>
  <si>
    <t>Maux Miloš</t>
  </si>
  <si>
    <t>Kolařík Petr</t>
  </si>
  <si>
    <t>BTS Beroun</t>
  </si>
  <si>
    <t>Šindelář František</t>
  </si>
  <si>
    <t>Křťen František</t>
  </si>
  <si>
    <t>XI.</t>
  </si>
  <si>
    <t>1.</t>
  </si>
  <si>
    <t>2.</t>
  </si>
  <si>
    <t>3.</t>
  </si>
  <si>
    <t>4.</t>
  </si>
  <si>
    <t>Dlouhá Helena</t>
  </si>
  <si>
    <t>Němec František</t>
  </si>
  <si>
    <t>Adamec Luděk</t>
  </si>
  <si>
    <t>SSK Zvoleněves</t>
  </si>
  <si>
    <t>SSK Slaný</t>
  </si>
  <si>
    <t>neregistrovaný</t>
  </si>
  <si>
    <t>Zierold Jiří</t>
  </si>
  <si>
    <t>Holub Vlastimil</t>
  </si>
  <si>
    <t>Marčal Miroslav</t>
  </si>
  <si>
    <t>Černý Slavomír</t>
  </si>
  <si>
    <t>Rohla Pavel</t>
  </si>
  <si>
    <t>Chadimová Eva</t>
  </si>
  <si>
    <t>Koukal Lukáš</t>
  </si>
  <si>
    <t>CI 5 Praha</t>
  </si>
  <si>
    <t>KVZ Neratovice</t>
  </si>
  <si>
    <t>Hlavata Jaroslav</t>
  </si>
  <si>
    <t>Král Ondřej</t>
  </si>
  <si>
    <t>Rosenkranz Jar.</t>
  </si>
  <si>
    <t>Melzer Jan</t>
  </si>
  <si>
    <t xml:space="preserve">                     DĚČÍNSKÝ POHÁR EPP 2010</t>
  </si>
  <si>
    <t xml:space="preserve">                                      DĚČÍNSKÝ POHÁR EPP  2010</t>
  </si>
  <si>
    <t>Vejvoda Libor</t>
  </si>
  <si>
    <t>Svoboda Pavel</t>
  </si>
  <si>
    <t>Marešová Miloslava</t>
  </si>
  <si>
    <t>Combat Kladno</t>
  </si>
  <si>
    <t>Šimek Jiří</t>
  </si>
  <si>
    <t>STŘELA Děčín</t>
  </si>
  <si>
    <t>neregistrovaná</t>
  </si>
  <si>
    <t>Szmek Patrik</t>
  </si>
  <si>
    <t>SKP Rapid Praha</t>
  </si>
  <si>
    <t>Čuba Jiří</t>
  </si>
  <si>
    <t>Hubáček Karel</t>
  </si>
  <si>
    <t>Vait Zděnek</t>
  </si>
  <si>
    <t>Vait Jakub</t>
  </si>
  <si>
    <t>Jeřábek Miroslav</t>
  </si>
  <si>
    <t>Bláha Milan</t>
  </si>
  <si>
    <t>Sluťák Martin</t>
  </si>
  <si>
    <t>Vondrouš Pavel</t>
  </si>
  <si>
    <t>SKP  Mělník</t>
  </si>
  <si>
    <t>Vodička Michal</t>
  </si>
  <si>
    <t>COMBAT Varnsdorf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</si>
</sst>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34" borderId="17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F501"/>
  <sheetViews>
    <sheetView tabSelected="1" zoomScalePageLayoutView="0" workbookViewId="0" topLeftCell="C1">
      <selection activeCell="C69" sqref="A69:IV129"/>
    </sheetView>
  </sheetViews>
  <sheetFormatPr defaultColWidth="9.140625" defaultRowHeight="12.75"/>
  <cols>
    <col min="1" max="1" width="6.00390625" style="0" hidden="1" customWidth="1"/>
    <col min="2" max="2" width="17.421875" style="0" hidden="1" customWidth="1"/>
    <col min="3" max="3" width="1.8515625" style="0" customWidth="1"/>
    <col min="4" max="4" width="4.28125" style="0" customWidth="1"/>
    <col min="5" max="5" width="20.421875" style="0" customWidth="1"/>
    <col min="6" max="6" width="5.28125" style="0" customWidth="1"/>
    <col min="7" max="7" width="15.8515625" style="0" customWidth="1"/>
    <col min="8" max="8" width="5.00390625" style="0" customWidth="1"/>
    <col min="9" max="12" width="5.28125" style="0" customWidth="1"/>
    <col min="13" max="23" width="4.7109375" style="26" customWidth="1"/>
    <col min="24" max="27" width="3.7109375" style="0" customWidth="1"/>
  </cols>
  <sheetData>
    <row r="1" spans="3:25" s="6" customFormat="1" ht="27.75" customHeight="1">
      <c r="C1" s="6" t="s">
        <v>91</v>
      </c>
      <c r="D1" s="6" t="s">
        <v>92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24:25" ht="13.5" thickBot="1">
      <c r="X2" s="26"/>
      <c r="Y2" s="26"/>
    </row>
    <row r="3" spans="4:25" ht="13.5" thickBot="1">
      <c r="D3" s="2" t="s">
        <v>0</v>
      </c>
      <c r="E3" s="3" t="s">
        <v>18</v>
      </c>
      <c r="F3" s="12" t="s">
        <v>1</v>
      </c>
      <c r="G3" s="12" t="s">
        <v>2</v>
      </c>
      <c r="H3" s="5" t="s">
        <v>13</v>
      </c>
      <c r="I3" s="15" t="s">
        <v>68</v>
      </c>
      <c r="J3" s="15" t="s">
        <v>69</v>
      </c>
      <c r="K3" s="15" t="s">
        <v>70</v>
      </c>
      <c r="L3" s="40" t="s">
        <v>71</v>
      </c>
      <c r="M3" s="40" t="s">
        <v>3</v>
      </c>
      <c r="N3" s="40" t="s">
        <v>4</v>
      </c>
      <c r="O3" s="40" t="s">
        <v>5</v>
      </c>
      <c r="P3" s="40" t="s">
        <v>6</v>
      </c>
      <c r="Q3" s="40" t="s">
        <v>7</v>
      </c>
      <c r="R3" s="40" t="s">
        <v>8</v>
      </c>
      <c r="S3" s="40" t="s">
        <v>9</v>
      </c>
      <c r="T3" s="40" t="s">
        <v>11</v>
      </c>
      <c r="U3" s="40" t="s">
        <v>10</v>
      </c>
      <c r="V3" s="40" t="s">
        <v>12</v>
      </c>
      <c r="W3" s="40" t="s">
        <v>67</v>
      </c>
      <c r="X3" s="26"/>
      <c r="Y3" s="26"/>
    </row>
    <row r="4" spans="4:25" ht="13.5" thickBot="1">
      <c r="D4" s="19">
        <v>1</v>
      </c>
      <c r="E4" s="8" t="s">
        <v>19</v>
      </c>
      <c r="F4" s="10">
        <v>1972</v>
      </c>
      <c r="G4" s="27" t="s">
        <v>20</v>
      </c>
      <c r="H4" s="30">
        <f aca="true" t="shared" si="0" ref="H4:H35">LARGE(M4:W4,1)+LARGE(M4:W4,2)+LARGE(M4:W4,3)+LARGE(M4:W4,4)</f>
        <v>964</v>
      </c>
      <c r="I4" s="16">
        <f aca="true" t="shared" si="1" ref="I4:I35">LARGE(M4:W4,1)</f>
        <v>242</v>
      </c>
      <c r="J4" s="17">
        <f aca="true" t="shared" si="2" ref="J4:J35">LARGE(M4:W4,2)</f>
        <v>241</v>
      </c>
      <c r="K4" s="17">
        <f aca="true" t="shared" si="3" ref="K4:K35">LARGE(M4:W4,3)</f>
        <v>241</v>
      </c>
      <c r="L4" s="18">
        <f aca="true" t="shared" si="4" ref="L4:L35">LARGE(M4:W4,4)</f>
        <v>240</v>
      </c>
      <c r="M4" s="35">
        <v>240</v>
      </c>
      <c r="N4" s="36">
        <v>239</v>
      </c>
      <c r="O4" s="36">
        <v>241</v>
      </c>
      <c r="P4" s="36">
        <v>239</v>
      </c>
      <c r="Q4" s="36">
        <v>242</v>
      </c>
      <c r="R4" s="36">
        <v>241</v>
      </c>
      <c r="S4" s="36">
        <v>212</v>
      </c>
      <c r="T4" s="36">
        <v>0</v>
      </c>
      <c r="U4" s="36">
        <v>238</v>
      </c>
      <c r="V4" s="36">
        <v>237</v>
      </c>
      <c r="W4" s="41">
        <v>237</v>
      </c>
      <c r="X4" s="26"/>
      <c r="Y4" s="26"/>
    </row>
    <row r="5" spans="4:25" ht="13.5" thickBot="1">
      <c r="D5" s="20">
        <v>2</v>
      </c>
      <c r="E5" s="9" t="s">
        <v>93</v>
      </c>
      <c r="F5" s="11">
        <v>1952</v>
      </c>
      <c r="G5" s="28" t="s">
        <v>53</v>
      </c>
      <c r="H5" s="30">
        <f t="shared" si="0"/>
        <v>948</v>
      </c>
      <c r="I5" s="16">
        <f t="shared" si="1"/>
        <v>239</v>
      </c>
      <c r="J5" s="17">
        <f t="shared" si="2"/>
        <v>238</v>
      </c>
      <c r="K5" s="17">
        <f t="shared" si="3"/>
        <v>237</v>
      </c>
      <c r="L5" s="18">
        <f t="shared" si="4"/>
        <v>234</v>
      </c>
      <c r="M5" s="34">
        <v>230</v>
      </c>
      <c r="N5" s="4">
        <v>237</v>
      </c>
      <c r="O5" s="4">
        <v>227</v>
      </c>
      <c r="P5" s="4">
        <v>238</v>
      </c>
      <c r="Q5" s="4">
        <v>0</v>
      </c>
      <c r="R5" s="4">
        <v>234</v>
      </c>
      <c r="S5" s="4">
        <v>230</v>
      </c>
      <c r="T5" s="4">
        <v>0</v>
      </c>
      <c r="U5" s="4">
        <v>239</v>
      </c>
      <c r="V5" s="4">
        <v>232</v>
      </c>
      <c r="W5" s="41">
        <v>233</v>
      </c>
      <c r="X5" s="26"/>
      <c r="Y5" s="26"/>
    </row>
    <row r="6" spans="4:25" ht="13.5" thickBot="1">
      <c r="D6" s="20">
        <v>3</v>
      </c>
      <c r="E6" s="9" t="s">
        <v>28</v>
      </c>
      <c r="F6" s="11">
        <v>1955</v>
      </c>
      <c r="G6" s="28" t="s">
        <v>98</v>
      </c>
      <c r="H6" s="30">
        <f t="shared" si="0"/>
        <v>946</v>
      </c>
      <c r="I6" s="16">
        <f t="shared" si="1"/>
        <v>239</v>
      </c>
      <c r="J6" s="17">
        <f t="shared" si="2"/>
        <v>239</v>
      </c>
      <c r="K6" s="17">
        <f t="shared" si="3"/>
        <v>236</v>
      </c>
      <c r="L6" s="18">
        <f t="shared" si="4"/>
        <v>232</v>
      </c>
      <c r="M6" s="24">
        <v>217</v>
      </c>
      <c r="N6" s="4">
        <v>236</v>
      </c>
      <c r="O6" s="4">
        <v>229</v>
      </c>
      <c r="P6" s="4">
        <v>239</v>
      </c>
      <c r="Q6" s="4">
        <v>239</v>
      </c>
      <c r="R6" s="4">
        <v>232</v>
      </c>
      <c r="S6" s="4">
        <v>0</v>
      </c>
      <c r="T6" s="4">
        <v>228</v>
      </c>
      <c r="U6" s="4">
        <v>223</v>
      </c>
      <c r="V6" s="4">
        <v>229</v>
      </c>
      <c r="W6" s="41">
        <v>232</v>
      </c>
      <c r="X6" s="26"/>
      <c r="Y6" s="26"/>
    </row>
    <row r="7" spans="4:25" ht="13.5" thickBot="1">
      <c r="D7" s="21">
        <v>4</v>
      </c>
      <c r="E7" s="9" t="s">
        <v>21</v>
      </c>
      <c r="F7" s="11">
        <v>1964</v>
      </c>
      <c r="G7" s="28" t="s">
        <v>22</v>
      </c>
      <c r="H7" s="30">
        <f t="shared" si="0"/>
        <v>933</v>
      </c>
      <c r="I7" s="16">
        <f t="shared" si="1"/>
        <v>239</v>
      </c>
      <c r="J7" s="17">
        <f t="shared" si="2"/>
        <v>234</v>
      </c>
      <c r="K7" s="17">
        <f t="shared" si="3"/>
        <v>230</v>
      </c>
      <c r="L7" s="18">
        <f t="shared" si="4"/>
        <v>230</v>
      </c>
      <c r="M7" s="24">
        <v>229</v>
      </c>
      <c r="N7" s="4">
        <v>239</v>
      </c>
      <c r="O7" s="4">
        <v>0</v>
      </c>
      <c r="P7" s="4">
        <v>227</v>
      </c>
      <c r="Q7" s="4">
        <v>234</v>
      </c>
      <c r="R7" s="4">
        <v>226</v>
      </c>
      <c r="S7" s="4">
        <v>225</v>
      </c>
      <c r="T7" s="4">
        <v>224</v>
      </c>
      <c r="U7" s="4">
        <v>230</v>
      </c>
      <c r="V7" s="4">
        <v>222</v>
      </c>
      <c r="W7" s="41">
        <v>230</v>
      </c>
      <c r="X7" s="26"/>
      <c r="Y7" s="26"/>
    </row>
    <row r="8" spans="4:25" ht="13.5" thickBot="1">
      <c r="D8" s="1">
        <v>5</v>
      </c>
      <c r="E8" s="9" t="s">
        <v>16</v>
      </c>
      <c r="F8" s="11">
        <v>1952</v>
      </c>
      <c r="G8" s="28" t="s">
        <v>17</v>
      </c>
      <c r="H8" s="30">
        <f t="shared" si="0"/>
        <v>925</v>
      </c>
      <c r="I8" s="16">
        <f t="shared" si="1"/>
        <v>232</v>
      </c>
      <c r="J8" s="17">
        <f t="shared" si="2"/>
        <v>231</v>
      </c>
      <c r="K8" s="17">
        <f t="shared" si="3"/>
        <v>231</v>
      </c>
      <c r="L8" s="18">
        <f t="shared" si="4"/>
        <v>231</v>
      </c>
      <c r="M8" s="24">
        <v>0</v>
      </c>
      <c r="N8" s="4">
        <v>232</v>
      </c>
      <c r="O8" s="4">
        <v>231</v>
      </c>
      <c r="P8" s="4">
        <v>228</v>
      </c>
      <c r="Q8" s="4">
        <v>0</v>
      </c>
      <c r="R8" s="4">
        <v>223</v>
      </c>
      <c r="S8" s="4">
        <v>0</v>
      </c>
      <c r="T8" s="4">
        <v>231</v>
      </c>
      <c r="U8" s="4">
        <v>0</v>
      </c>
      <c r="V8" s="4">
        <v>228</v>
      </c>
      <c r="W8" s="41">
        <v>231</v>
      </c>
      <c r="X8" s="26"/>
      <c r="Y8" s="26"/>
    </row>
    <row r="9" spans="4:25" ht="13.5" thickBot="1">
      <c r="D9" s="1">
        <v>6</v>
      </c>
      <c r="E9" s="9" t="s">
        <v>30</v>
      </c>
      <c r="F9" s="11">
        <v>1949</v>
      </c>
      <c r="G9" s="28" t="s">
        <v>22</v>
      </c>
      <c r="H9" s="30">
        <f t="shared" si="0"/>
        <v>918</v>
      </c>
      <c r="I9" s="16">
        <f t="shared" si="1"/>
        <v>232</v>
      </c>
      <c r="J9" s="17">
        <f t="shared" si="2"/>
        <v>229</v>
      </c>
      <c r="K9" s="17">
        <f t="shared" si="3"/>
        <v>229</v>
      </c>
      <c r="L9" s="18">
        <f t="shared" si="4"/>
        <v>228</v>
      </c>
      <c r="M9" s="24">
        <v>227</v>
      </c>
      <c r="N9" s="4">
        <v>212</v>
      </c>
      <c r="O9" s="4">
        <v>228</v>
      </c>
      <c r="P9" s="4">
        <v>222</v>
      </c>
      <c r="Q9" s="4">
        <v>229</v>
      </c>
      <c r="R9" s="4">
        <v>232</v>
      </c>
      <c r="S9" s="4">
        <v>216</v>
      </c>
      <c r="T9" s="4">
        <v>226</v>
      </c>
      <c r="U9" s="4">
        <v>229</v>
      </c>
      <c r="V9" s="4">
        <v>223</v>
      </c>
      <c r="W9" s="41">
        <v>226</v>
      </c>
      <c r="X9" s="26"/>
      <c r="Y9" s="26"/>
    </row>
    <row r="10" spans="4:25" ht="13.5" thickBot="1">
      <c r="D10" s="1">
        <v>7</v>
      </c>
      <c r="E10" s="9" t="s">
        <v>23</v>
      </c>
      <c r="F10" s="11">
        <v>1955</v>
      </c>
      <c r="G10" s="28" t="s">
        <v>24</v>
      </c>
      <c r="H10" s="30">
        <f t="shared" si="0"/>
        <v>904</v>
      </c>
      <c r="I10" s="16">
        <f t="shared" si="1"/>
        <v>229</v>
      </c>
      <c r="J10" s="17">
        <f t="shared" si="2"/>
        <v>228</v>
      </c>
      <c r="K10" s="17">
        <f t="shared" si="3"/>
        <v>224</v>
      </c>
      <c r="L10" s="18">
        <f t="shared" si="4"/>
        <v>223</v>
      </c>
      <c r="M10" s="24">
        <v>201</v>
      </c>
      <c r="N10" s="4">
        <v>224</v>
      </c>
      <c r="O10" s="4">
        <v>223</v>
      </c>
      <c r="P10" s="4">
        <v>0</v>
      </c>
      <c r="Q10" s="4">
        <v>0</v>
      </c>
      <c r="R10" s="4">
        <v>0</v>
      </c>
      <c r="S10" s="4">
        <v>191</v>
      </c>
      <c r="T10" s="4">
        <v>0</v>
      </c>
      <c r="U10" s="4">
        <v>0</v>
      </c>
      <c r="V10" s="4">
        <v>229</v>
      </c>
      <c r="W10" s="41">
        <v>228</v>
      </c>
      <c r="X10" s="26"/>
      <c r="Y10" s="26"/>
    </row>
    <row r="11" spans="4:25" ht="13.5" thickBot="1">
      <c r="D11" s="1">
        <v>8</v>
      </c>
      <c r="E11" s="9" t="s">
        <v>37</v>
      </c>
      <c r="F11" s="11">
        <v>1978</v>
      </c>
      <c r="G11" s="28" t="s">
        <v>98</v>
      </c>
      <c r="H11" s="30">
        <f t="shared" si="0"/>
        <v>903</v>
      </c>
      <c r="I11" s="16">
        <f t="shared" si="1"/>
        <v>228</v>
      </c>
      <c r="J11" s="17">
        <f t="shared" si="2"/>
        <v>227</v>
      </c>
      <c r="K11" s="17">
        <f t="shared" si="3"/>
        <v>224</v>
      </c>
      <c r="L11" s="18">
        <f t="shared" si="4"/>
        <v>224</v>
      </c>
      <c r="M11" s="24">
        <v>228</v>
      </c>
      <c r="N11" s="4">
        <v>224</v>
      </c>
      <c r="O11" s="4">
        <v>224</v>
      </c>
      <c r="P11" s="4">
        <v>227</v>
      </c>
      <c r="Q11" s="4">
        <v>214</v>
      </c>
      <c r="R11" s="4">
        <v>208</v>
      </c>
      <c r="S11" s="4">
        <v>0</v>
      </c>
      <c r="T11" s="4">
        <v>0</v>
      </c>
      <c r="U11" s="4">
        <v>223</v>
      </c>
      <c r="V11" s="4">
        <v>219</v>
      </c>
      <c r="W11" s="41">
        <v>221</v>
      </c>
      <c r="X11" s="26"/>
      <c r="Y11" s="26"/>
    </row>
    <row r="12" spans="4:25" ht="13.5" thickBot="1">
      <c r="D12" s="1">
        <v>9</v>
      </c>
      <c r="E12" s="9" t="s">
        <v>32</v>
      </c>
      <c r="F12" s="11">
        <v>1954</v>
      </c>
      <c r="G12" s="28" t="s">
        <v>33</v>
      </c>
      <c r="H12" s="30">
        <f t="shared" si="0"/>
        <v>900</v>
      </c>
      <c r="I12" s="16">
        <f t="shared" si="1"/>
        <v>226</v>
      </c>
      <c r="J12" s="17">
        <f t="shared" si="2"/>
        <v>226</v>
      </c>
      <c r="K12" s="17">
        <f t="shared" si="3"/>
        <v>225</v>
      </c>
      <c r="L12" s="18">
        <f t="shared" si="4"/>
        <v>223</v>
      </c>
      <c r="M12" s="24">
        <v>201</v>
      </c>
      <c r="N12" s="4">
        <v>226</v>
      </c>
      <c r="O12" s="4">
        <v>226</v>
      </c>
      <c r="P12" s="4">
        <v>221</v>
      </c>
      <c r="Q12" s="4">
        <v>215</v>
      </c>
      <c r="R12" s="4">
        <v>223</v>
      </c>
      <c r="S12" s="4">
        <v>225</v>
      </c>
      <c r="T12" s="4">
        <v>220</v>
      </c>
      <c r="U12" s="4">
        <v>196</v>
      </c>
      <c r="V12" s="4">
        <v>222</v>
      </c>
      <c r="W12" s="41">
        <v>210</v>
      </c>
      <c r="X12" s="26"/>
      <c r="Y12" s="26"/>
    </row>
    <row r="13" spans="4:25" ht="13.5" thickBot="1">
      <c r="D13" s="1">
        <v>10</v>
      </c>
      <c r="E13" s="9" t="s">
        <v>25</v>
      </c>
      <c r="F13" s="11">
        <v>1953</v>
      </c>
      <c r="G13" s="28" t="s">
        <v>22</v>
      </c>
      <c r="H13" s="30">
        <f t="shared" si="0"/>
        <v>894</v>
      </c>
      <c r="I13" s="16">
        <f t="shared" si="1"/>
        <v>226</v>
      </c>
      <c r="J13" s="17">
        <f t="shared" si="2"/>
        <v>224</v>
      </c>
      <c r="K13" s="17">
        <f t="shared" si="3"/>
        <v>223</v>
      </c>
      <c r="L13" s="18">
        <f t="shared" si="4"/>
        <v>221</v>
      </c>
      <c r="M13" s="24">
        <v>216</v>
      </c>
      <c r="N13" s="4">
        <v>0</v>
      </c>
      <c r="O13" s="4">
        <v>221</v>
      </c>
      <c r="P13" s="4">
        <v>200</v>
      </c>
      <c r="Q13" s="4">
        <v>223</v>
      </c>
      <c r="R13" s="4">
        <v>218</v>
      </c>
      <c r="S13" s="4">
        <v>200</v>
      </c>
      <c r="T13" s="4">
        <v>211</v>
      </c>
      <c r="U13" s="4">
        <v>224</v>
      </c>
      <c r="V13" s="4">
        <v>214</v>
      </c>
      <c r="W13" s="41">
        <v>226</v>
      </c>
      <c r="X13" s="26"/>
      <c r="Y13" s="26"/>
    </row>
    <row r="14" spans="4:25" ht="13.5" thickBot="1">
      <c r="D14" s="1">
        <v>11</v>
      </c>
      <c r="E14" s="9" t="s">
        <v>88</v>
      </c>
      <c r="F14" s="11">
        <v>1977</v>
      </c>
      <c r="G14" s="28" t="s">
        <v>22</v>
      </c>
      <c r="H14" s="30">
        <f t="shared" si="0"/>
        <v>890</v>
      </c>
      <c r="I14" s="16">
        <f t="shared" si="1"/>
        <v>234</v>
      </c>
      <c r="J14" s="17">
        <f t="shared" si="2"/>
        <v>222</v>
      </c>
      <c r="K14" s="17">
        <f t="shared" si="3"/>
        <v>219</v>
      </c>
      <c r="L14" s="18">
        <f t="shared" si="4"/>
        <v>215</v>
      </c>
      <c r="M14" s="24">
        <v>210</v>
      </c>
      <c r="N14" s="4">
        <v>219</v>
      </c>
      <c r="O14" s="4">
        <v>209</v>
      </c>
      <c r="P14" s="4">
        <v>209</v>
      </c>
      <c r="Q14" s="4">
        <v>215</v>
      </c>
      <c r="R14" s="4">
        <v>213</v>
      </c>
      <c r="S14" s="4">
        <v>234</v>
      </c>
      <c r="T14" s="4">
        <v>215</v>
      </c>
      <c r="U14" s="4">
        <v>222</v>
      </c>
      <c r="V14" s="4">
        <v>197</v>
      </c>
      <c r="W14" s="41">
        <v>208</v>
      </c>
      <c r="X14" s="26"/>
      <c r="Y14" s="26"/>
    </row>
    <row r="15" spans="4:25" ht="13.5" thickBot="1">
      <c r="D15" s="1">
        <v>12</v>
      </c>
      <c r="E15" s="9" t="s">
        <v>74</v>
      </c>
      <c r="F15" s="11">
        <v>1958</v>
      </c>
      <c r="G15" s="28" t="s">
        <v>33</v>
      </c>
      <c r="H15" s="30">
        <f t="shared" si="0"/>
        <v>887</v>
      </c>
      <c r="I15" s="16">
        <f t="shared" si="1"/>
        <v>226</v>
      </c>
      <c r="J15" s="17">
        <f t="shared" si="2"/>
        <v>222</v>
      </c>
      <c r="K15" s="17">
        <f t="shared" si="3"/>
        <v>220</v>
      </c>
      <c r="L15" s="18">
        <f t="shared" si="4"/>
        <v>219</v>
      </c>
      <c r="M15" s="24">
        <v>220</v>
      </c>
      <c r="N15" s="4">
        <v>226</v>
      </c>
      <c r="O15" s="4">
        <v>219</v>
      </c>
      <c r="P15" s="4">
        <v>212</v>
      </c>
      <c r="Q15" s="4">
        <v>0</v>
      </c>
      <c r="R15" s="4">
        <v>200</v>
      </c>
      <c r="S15" s="4">
        <v>0</v>
      </c>
      <c r="T15" s="4">
        <v>0</v>
      </c>
      <c r="U15" s="4">
        <v>0</v>
      </c>
      <c r="V15" s="4">
        <v>222</v>
      </c>
      <c r="W15" s="41">
        <v>215</v>
      </c>
      <c r="X15" s="26"/>
      <c r="Y15" s="26"/>
    </row>
    <row r="16" spans="4:25" ht="13.5" thickBot="1">
      <c r="D16" s="1">
        <v>13</v>
      </c>
      <c r="E16" s="9" t="s">
        <v>52</v>
      </c>
      <c r="F16" s="11">
        <v>1974</v>
      </c>
      <c r="G16" s="28" t="s">
        <v>24</v>
      </c>
      <c r="H16" s="30">
        <f t="shared" si="0"/>
        <v>883</v>
      </c>
      <c r="I16" s="16">
        <f t="shared" si="1"/>
        <v>235</v>
      </c>
      <c r="J16" s="17">
        <f t="shared" si="2"/>
        <v>225</v>
      </c>
      <c r="K16" s="17">
        <f t="shared" si="3"/>
        <v>222</v>
      </c>
      <c r="L16" s="18">
        <f t="shared" si="4"/>
        <v>201</v>
      </c>
      <c r="M16" s="24">
        <v>201</v>
      </c>
      <c r="N16" s="4">
        <v>225</v>
      </c>
      <c r="O16" s="4">
        <v>222</v>
      </c>
      <c r="P16" s="4">
        <v>0</v>
      </c>
      <c r="Q16" s="4">
        <v>0</v>
      </c>
      <c r="R16" s="4">
        <v>0</v>
      </c>
      <c r="S16" s="4">
        <v>235</v>
      </c>
      <c r="T16" s="4">
        <v>0</v>
      </c>
      <c r="U16" s="4">
        <v>0</v>
      </c>
      <c r="V16" s="4">
        <v>0</v>
      </c>
      <c r="W16" s="41">
        <v>0</v>
      </c>
      <c r="X16" s="26"/>
      <c r="Y16" s="26"/>
    </row>
    <row r="17" spans="4:25" ht="13.5" thickBot="1">
      <c r="D17" s="1">
        <v>14</v>
      </c>
      <c r="E17" s="9" t="s">
        <v>31</v>
      </c>
      <c r="F17" s="11">
        <v>1951</v>
      </c>
      <c r="G17" s="28" t="s">
        <v>27</v>
      </c>
      <c r="H17" s="30">
        <f t="shared" si="0"/>
        <v>883</v>
      </c>
      <c r="I17" s="16">
        <f t="shared" si="1"/>
        <v>223</v>
      </c>
      <c r="J17" s="17">
        <f t="shared" si="2"/>
        <v>223</v>
      </c>
      <c r="K17" s="17">
        <f t="shared" si="3"/>
        <v>221</v>
      </c>
      <c r="L17" s="18">
        <f t="shared" si="4"/>
        <v>216</v>
      </c>
      <c r="M17" s="24">
        <v>0</v>
      </c>
      <c r="N17" s="4">
        <v>213</v>
      </c>
      <c r="O17" s="4">
        <v>221</v>
      </c>
      <c r="P17" s="4">
        <v>223</v>
      </c>
      <c r="Q17" s="4">
        <v>0</v>
      </c>
      <c r="R17" s="4">
        <v>0</v>
      </c>
      <c r="S17" s="4">
        <v>211</v>
      </c>
      <c r="T17" s="4">
        <v>0</v>
      </c>
      <c r="U17" s="4">
        <v>0</v>
      </c>
      <c r="V17" s="4">
        <v>223</v>
      </c>
      <c r="W17" s="41">
        <v>216</v>
      </c>
      <c r="X17" s="26"/>
      <c r="Y17" s="26"/>
    </row>
    <row r="18" spans="4:25" ht="13.5" thickBot="1">
      <c r="D18" s="1">
        <v>15</v>
      </c>
      <c r="E18" s="9" t="s">
        <v>29</v>
      </c>
      <c r="F18" s="11">
        <v>1980</v>
      </c>
      <c r="G18" s="28" t="s">
        <v>98</v>
      </c>
      <c r="H18" s="30">
        <f t="shared" si="0"/>
        <v>882</v>
      </c>
      <c r="I18" s="16">
        <f t="shared" si="1"/>
        <v>225</v>
      </c>
      <c r="J18" s="17">
        <f t="shared" si="2"/>
        <v>224</v>
      </c>
      <c r="K18" s="17">
        <f t="shared" si="3"/>
        <v>217</v>
      </c>
      <c r="L18" s="18">
        <f t="shared" si="4"/>
        <v>216</v>
      </c>
      <c r="M18" s="24">
        <v>217</v>
      </c>
      <c r="N18" s="4">
        <v>224</v>
      </c>
      <c r="O18" s="4">
        <v>0</v>
      </c>
      <c r="P18" s="4">
        <v>0</v>
      </c>
      <c r="Q18" s="4">
        <v>0</v>
      </c>
      <c r="R18" s="4">
        <v>206</v>
      </c>
      <c r="S18" s="4">
        <v>225</v>
      </c>
      <c r="T18" s="4">
        <v>216</v>
      </c>
      <c r="U18" s="4">
        <v>0</v>
      </c>
      <c r="V18" s="4">
        <v>214</v>
      </c>
      <c r="W18" s="41">
        <v>215</v>
      </c>
      <c r="X18" s="26"/>
      <c r="Y18" s="26"/>
    </row>
    <row r="19" spans="4:25" ht="13.5" thickBot="1">
      <c r="D19" s="1">
        <v>16</v>
      </c>
      <c r="E19" s="9" t="s">
        <v>35</v>
      </c>
      <c r="F19" s="11">
        <v>1978</v>
      </c>
      <c r="G19" s="28" t="s">
        <v>20</v>
      </c>
      <c r="H19" s="30">
        <f t="shared" si="0"/>
        <v>880</v>
      </c>
      <c r="I19" s="16">
        <f t="shared" si="1"/>
        <v>223</v>
      </c>
      <c r="J19" s="17">
        <f t="shared" si="2"/>
        <v>222</v>
      </c>
      <c r="K19" s="17">
        <f t="shared" si="3"/>
        <v>221</v>
      </c>
      <c r="L19" s="18">
        <f t="shared" si="4"/>
        <v>214</v>
      </c>
      <c r="M19" s="24">
        <v>214</v>
      </c>
      <c r="N19" s="4">
        <v>222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221</v>
      </c>
      <c r="W19" s="41">
        <v>223</v>
      </c>
      <c r="X19" s="26"/>
      <c r="Y19" s="26"/>
    </row>
    <row r="20" spans="4:25" ht="13.5" thickBot="1">
      <c r="D20" s="1">
        <v>17</v>
      </c>
      <c r="E20" s="9" t="s">
        <v>109</v>
      </c>
      <c r="F20" s="11">
        <v>1974</v>
      </c>
      <c r="G20" s="28" t="s">
        <v>110</v>
      </c>
      <c r="H20" s="30">
        <f t="shared" si="0"/>
        <v>878</v>
      </c>
      <c r="I20" s="16">
        <f t="shared" si="1"/>
        <v>235</v>
      </c>
      <c r="J20" s="17">
        <f t="shared" si="2"/>
        <v>226</v>
      </c>
      <c r="K20" s="17">
        <f t="shared" si="3"/>
        <v>225</v>
      </c>
      <c r="L20" s="18">
        <f t="shared" si="4"/>
        <v>192</v>
      </c>
      <c r="M20" s="24">
        <v>0</v>
      </c>
      <c r="N20" s="4">
        <v>0</v>
      </c>
      <c r="O20" s="4">
        <v>0</v>
      </c>
      <c r="P20" s="4">
        <v>0</v>
      </c>
      <c r="Q20" s="4">
        <v>0</v>
      </c>
      <c r="R20" s="4">
        <v>226</v>
      </c>
      <c r="S20" s="4">
        <v>0</v>
      </c>
      <c r="T20" s="4">
        <v>0</v>
      </c>
      <c r="U20" s="4">
        <v>235</v>
      </c>
      <c r="V20" s="4">
        <v>192</v>
      </c>
      <c r="W20" s="41">
        <v>225</v>
      </c>
      <c r="X20" s="26"/>
      <c r="Y20" s="26"/>
    </row>
    <row r="21" spans="4:25" ht="13.5" thickBot="1">
      <c r="D21" s="1">
        <v>18</v>
      </c>
      <c r="E21" s="9" t="s">
        <v>48</v>
      </c>
      <c r="F21" s="11">
        <v>1957</v>
      </c>
      <c r="G21" s="28" t="s">
        <v>49</v>
      </c>
      <c r="H21" s="30">
        <f t="shared" si="0"/>
        <v>875</v>
      </c>
      <c r="I21" s="22">
        <f t="shared" si="1"/>
        <v>233</v>
      </c>
      <c r="J21" s="17">
        <f t="shared" si="2"/>
        <v>223</v>
      </c>
      <c r="K21" s="17">
        <f t="shared" si="3"/>
        <v>212</v>
      </c>
      <c r="L21" s="18">
        <f t="shared" si="4"/>
        <v>207</v>
      </c>
      <c r="M21" s="24">
        <v>0</v>
      </c>
      <c r="N21" s="4">
        <v>223</v>
      </c>
      <c r="O21" s="4">
        <v>212</v>
      </c>
      <c r="P21" s="4">
        <v>204</v>
      </c>
      <c r="Q21" s="4">
        <v>0</v>
      </c>
      <c r="R21" s="4">
        <v>0</v>
      </c>
      <c r="S21" s="4">
        <v>0</v>
      </c>
      <c r="T21" s="4">
        <v>207</v>
      </c>
      <c r="U21" s="4">
        <v>233</v>
      </c>
      <c r="V21" s="4">
        <v>0</v>
      </c>
      <c r="W21" s="41">
        <v>0</v>
      </c>
      <c r="X21" s="26"/>
      <c r="Y21" s="26"/>
    </row>
    <row r="22" spans="4:25" ht="13.5" thickBot="1">
      <c r="D22" s="1">
        <v>19</v>
      </c>
      <c r="E22" s="9" t="s">
        <v>111</v>
      </c>
      <c r="F22" s="11">
        <v>1973</v>
      </c>
      <c r="G22" s="28" t="s">
        <v>53</v>
      </c>
      <c r="H22" s="30">
        <f t="shared" si="0"/>
        <v>870</v>
      </c>
      <c r="I22" s="16">
        <f t="shared" si="1"/>
        <v>227</v>
      </c>
      <c r="J22" s="17">
        <f t="shared" si="2"/>
        <v>225</v>
      </c>
      <c r="K22" s="17">
        <f t="shared" si="3"/>
        <v>212</v>
      </c>
      <c r="L22" s="18">
        <f t="shared" si="4"/>
        <v>206</v>
      </c>
      <c r="M22" s="24">
        <v>0</v>
      </c>
      <c r="N22" s="4">
        <v>0</v>
      </c>
      <c r="O22" s="4">
        <v>0</v>
      </c>
      <c r="P22" s="4">
        <v>0</v>
      </c>
      <c r="Q22" s="4">
        <v>0</v>
      </c>
      <c r="R22" s="4">
        <v>212</v>
      </c>
      <c r="S22" s="4">
        <v>225</v>
      </c>
      <c r="T22" s="4">
        <v>0</v>
      </c>
      <c r="U22" s="4">
        <v>227</v>
      </c>
      <c r="V22" s="4">
        <v>206</v>
      </c>
      <c r="W22" s="41">
        <v>173</v>
      </c>
      <c r="X22" s="26"/>
      <c r="Y22" s="26"/>
    </row>
    <row r="23" spans="4:25" ht="13.5" thickBot="1">
      <c r="D23" s="1">
        <v>20</v>
      </c>
      <c r="E23" s="9" t="s">
        <v>44</v>
      </c>
      <c r="F23" s="11">
        <v>1981</v>
      </c>
      <c r="G23" s="28" t="s">
        <v>22</v>
      </c>
      <c r="H23" s="30">
        <f t="shared" si="0"/>
        <v>866</v>
      </c>
      <c r="I23" s="16">
        <f t="shared" si="1"/>
        <v>220</v>
      </c>
      <c r="J23" s="17">
        <f t="shared" si="2"/>
        <v>216</v>
      </c>
      <c r="K23" s="17">
        <f t="shared" si="3"/>
        <v>215</v>
      </c>
      <c r="L23" s="18">
        <f t="shared" si="4"/>
        <v>215</v>
      </c>
      <c r="M23" s="24">
        <v>216</v>
      </c>
      <c r="N23" s="4">
        <v>214</v>
      </c>
      <c r="O23" s="4">
        <v>207</v>
      </c>
      <c r="P23" s="4">
        <v>209</v>
      </c>
      <c r="Q23" s="4">
        <v>215</v>
      </c>
      <c r="R23" s="4">
        <v>204</v>
      </c>
      <c r="S23" s="4">
        <v>215</v>
      </c>
      <c r="T23" s="4">
        <v>203</v>
      </c>
      <c r="U23" s="4">
        <v>212</v>
      </c>
      <c r="V23" s="4">
        <v>220</v>
      </c>
      <c r="W23" s="41">
        <v>201</v>
      </c>
      <c r="X23" s="26"/>
      <c r="Y23" s="26"/>
    </row>
    <row r="24" spans="4:25" ht="13.5" thickBot="1">
      <c r="D24" s="1">
        <v>21</v>
      </c>
      <c r="E24" s="9" t="s">
        <v>84</v>
      </c>
      <c r="F24" s="11">
        <v>1984</v>
      </c>
      <c r="G24" s="28" t="s">
        <v>85</v>
      </c>
      <c r="H24" s="30">
        <f t="shared" si="0"/>
        <v>840</v>
      </c>
      <c r="I24" s="16">
        <f t="shared" si="1"/>
        <v>218</v>
      </c>
      <c r="J24" s="17">
        <f t="shared" si="2"/>
        <v>210</v>
      </c>
      <c r="K24" s="17">
        <f t="shared" si="3"/>
        <v>206</v>
      </c>
      <c r="L24" s="18">
        <f t="shared" si="4"/>
        <v>206</v>
      </c>
      <c r="M24" s="24">
        <v>190</v>
      </c>
      <c r="N24" s="4">
        <v>206</v>
      </c>
      <c r="O24" s="4">
        <v>198</v>
      </c>
      <c r="P24" s="4">
        <v>0</v>
      </c>
      <c r="Q24" s="4">
        <v>190</v>
      </c>
      <c r="R24" s="4">
        <v>218</v>
      </c>
      <c r="S24" s="4">
        <v>185</v>
      </c>
      <c r="T24" s="4">
        <v>0</v>
      </c>
      <c r="U24" s="4">
        <v>206</v>
      </c>
      <c r="V24" s="4">
        <v>210</v>
      </c>
      <c r="W24" s="41">
        <v>194</v>
      </c>
      <c r="X24" s="26"/>
      <c r="Y24" s="26"/>
    </row>
    <row r="25" spans="4:25" ht="13.5" thickBot="1">
      <c r="D25" s="1">
        <v>22</v>
      </c>
      <c r="E25" s="9" t="s">
        <v>34</v>
      </c>
      <c r="F25" s="11">
        <v>1947</v>
      </c>
      <c r="G25" s="28" t="s">
        <v>20</v>
      </c>
      <c r="H25" s="30">
        <f t="shared" si="0"/>
        <v>828</v>
      </c>
      <c r="I25" s="16">
        <f t="shared" si="1"/>
        <v>213</v>
      </c>
      <c r="J25" s="17">
        <f t="shared" si="2"/>
        <v>208</v>
      </c>
      <c r="K25" s="17">
        <f t="shared" si="3"/>
        <v>204</v>
      </c>
      <c r="L25" s="18">
        <f t="shared" si="4"/>
        <v>203</v>
      </c>
      <c r="M25" s="24">
        <v>0</v>
      </c>
      <c r="N25" s="4">
        <v>0</v>
      </c>
      <c r="O25" s="4">
        <v>0</v>
      </c>
      <c r="P25" s="4">
        <v>0</v>
      </c>
      <c r="Q25" s="4">
        <v>188</v>
      </c>
      <c r="R25" s="4">
        <v>208</v>
      </c>
      <c r="S25" s="4">
        <v>0</v>
      </c>
      <c r="T25" s="4">
        <v>203</v>
      </c>
      <c r="U25" s="4">
        <v>0</v>
      </c>
      <c r="V25" s="4">
        <v>204</v>
      </c>
      <c r="W25" s="41">
        <v>213</v>
      </c>
      <c r="X25" s="26"/>
      <c r="Y25" s="26"/>
    </row>
    <row r="26" spans="4:25" ht="13.5" thickBot="1">
      <c r="D26" s="1">
        <v>23</v>
      </c>
      <c r="E26" s="9" t="s">
        <v>36</v>
      </c>
      <c r="F26" s="11">
        <v>1974</v>
      </c>
      <c r="G26" s="28" t="s">
        <v>112</v>
      </c>
      <c r="H26" s="30">
        <f t="shared" si="0"/>
        <v>828</v>
      </c>
      <c r="I26" s="16">
        <f t="shared" si="1"/>
        <v>212</v>
      </c>
      <c r="J26" s="23">
        <f t="shared" si="2"/>
        <v>210</v>
      </c>
      <c r="K26" s="17">
        <f t="shared" si="3"/>
        <v>206</v>
      </c>
      <c r="L26" s="18">
        <f t="shared" si="4"/>
        <v>200</v>
      </c>
      <c r="M26" s="24">
        <v>0</v>
      </c>
      <c r="N26" s="4">
        <v>0</v>
      </c>
      <c r="O26" s="4">
        <v>0</v>
      </c>
      <c r="P26" s="4">
        <v>206</v>
      </c>
      <c r="Q26" s="4">
        <v>0</v>
      </c>
      <c r="R26" s="4">
        <v>210</v>
      </c>
      <c r="S26" s="4">
        <v>212</v>
      </c>
      <c r="T26" s="4">
        <v>0</v>
      </c>
      <c r="U26" s="4">
        <v>191</v>
      </c>
      <c r="V26" s="4">
        <v>188</v>
      </c>
      <c r="W26" s="41">
        <v>200</v>
      </c>
      <c r="X26" s="26"/>
      <c r="Y26" s="26"/>
    </row>
    <row r="27" spans="4:25" ht="13.5" thickBot="1">
      <c r="D27" s="1">
        <v>24</v>
      </c>
      <c r="E27" s="9" t="s">
        <v>40</v>
      </c>
      <c r="F27" s="11">
        <v>1951</v>
      </c>
      <c r="G27" s="28" t="s">
        <v>22</v>
      </c>
      <c r="H27" s="30">
        <f t="shared" si="0"/>
        <v>821</v>
      </c>
      <c r="I27" s="16">
        <f t="shared" si="1"/>
        <v>211</v>
      </c>
      <c r="J27" s="17">
        <f t="shared" si="2"/>
        <v>208</v>
      </c>
      <c r="K27" s="17">
        <f t="shared" si="3"/>
        <v>203</v>
      </c>
      <c r="L27" s="18">
        <f t="shared" si="4"/>
        <v>199</v>
      </c>
      <c r="M27" s="35">
        <v>0</v>
      </c>
      <c r="N27" s="36">
        <v>199</v>
      </c>
      <c r="O27" s="36">
        <v>197</v>
      </c>
      <c r="P27" s="36">
        <v>190</v>
      </c>
      <c r="Q27" s="36">
        <v>211</v>
      </c>
      <c r="R27" s="36">
        <v>187</v>
      </c>
      <c r="S27" s="36">
        <v>161</v>
      </c>
      <c r="T27" s="36">
        <v>177</v>
      </c>
      <c r="U27" s="36">
        <v>203</v>
      </c>
      <c r="V27" s="36">
        <v>208</v>
      </c>
      <c r="W27" s="42">
        <v>190</v>
      </c>
      <c r="X27" s="26"/>
      <c r="Y27" s="26"/>
    </row>
    <row r="28" spans="4:25" ht="13.5" thickBot="1">
      <c r="D28" s="1">
        <v>25</v>
      </c>
      <c r="E28" s="9" t="s">
        <v>26</v>
      </c>
      <c r="F28" s="11">
        <v>1955</v>
      </c>
      <c r="G28" s="28" t="s">
        <v>27</v>
      </c>
      <c r="H28" s="30">
        <f t="shared" si="0"/>
        <v>807</v>
      </c>
      <c r="I28" s="16">
        <f t="shared" si="1"/>
        <v>224</v>
      </c>
      <c r="J28" s="17">
        <f t="shared" si="2"/>
        <v>205</v>
      </c>
      <c r="K28" s="17">
        <f t="shared" si="3"/>
        <v>202</v>
      </c>
      <c r="L28" s="18">
        <f t="shared" si="4"/>
        <v>176</v>
      </c>
      <c r="M28" s="24">
        <v>0</v>
      </c>
      <c r="N28" s="4">
        <v>0</v>
      </c>
      <c r="O28" s="4">
        <v>0</v>
      </c>
      <c r="P28" s="4">
        <v>202</v>
      </c>
      <c r="Q28" s="4">
        <v>0</v>
      </c>
      <c r="R28" s="4">
        <v>0</v>
      </c>
      <c r="S28" s="4">
        <v>224</v>
      </c>
      <c r="T28" s="4">
        <v>0</v>
      </c>
      <c r="U28" s="4">
        <v>0</v>
      </c>
      <c r="V28" s="4">
        <v>205</v>
      </c>
      <c r="W28" s="41">
        <v>176</v>
      </c>
      <c r="X28" s="26"/>
      <c r="Y28" s="26"/>
    </row>
    <row r="29" spans="4:25" ht="13.5" thickBot="1">
      <c r="D29" s="1">
        <v>26</v>
      </c>
      <c r="E29" s="9" t="s">
        <v>79</v>
      </c>
      <c r="F29" s="11">
        <v>1981</v>
      </c>
      <c r="G29" s="28" t="s">
        <v>20</v>
      </c>
      <c r="H29" s="30">
        <f t="shared" si="0"/>
        <v>774</v>
      </c>
      <c r="I29" s="16">
        <f t="shared" si="1"/>
        <v>196</v>
      </c>
      <c r="J29" s="17">
        <f t="shared" si="2"/>
        <v>196</v>
      </c>
      <c r="K29" s="17">
        <f t="shared" si="3"/>
        <v>193</v>
      </c>
      <c r="L29" s="18">
        <f t="shared" si="4"/>
        <v>189</v>
      </c>
      <c r="M29" s="24">
        <v>179</v>
      </c>
      <c r="N29" s="4">
        <v>193</v>
      </c>
      <c r="O29" s="4">
        <v>196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189</v>
      </c>
      <c r="W29" s="41">
        <v>196</v>
      </c>
      <c r="X29" s="26"/>
      <c r="Y29" s="26"/>
    </row>
    <row r="30" spans="4:25" ht="13.5" thickBot="1">
      <c r="D30" s="1">
        <v>27</v>
      </c>
      <c r="E30" s="9" t="s">
        <v>38</v>
      </c>
      <c r="F30" s="11">
        <v>1944</v>
      </c>
      <c r="G30" s="28" t="s">
        <v>39</v>
      </c>
      <c r="H30" s="30">
        <f t="shared" si="0"/>
        <v>769</v>
      </c>
      <c r="I30" s="16">
        <f t="shared" si="1"/>
        <v>205</v>
      </c>
      <c r="J30" s="17">
        <f t="shared" si="2"/>
        <v>192</v>
      </c>
      <c r="K30" s="17">
        <f t="shared" si="3"/>
        <v>190</v>
      </c>
      <c r="L30" s="18">
        <f t="shared" si="4"/>
        <v>182</v>
      </c>
      <c r="M30" s="24">
        <v>0</v>
      </c>
      <c r="N30" s="4">
        <v>0</v>
      </c>
      <c r="O30" s="4">
        <v>190</v>
      </c>
      <c r="P30" s="4">
        <v>0</v>
      </c>
      <c r="Q30" s="4">
        <v>0</v>
      </c>
      <c r="R30" s="4">
        <v>182</v>
      </c>
      <c r="S30" s="4">
        <v>0</v>
      </c>
      <c r="T30" s="4">
        <v>180</v>
      </c>
      <c r="U30" s="4">
        <v>0</v>
      </c>
      <c r="V30" s="4">
        <v>192</v>
      </c>
      <c r="W30" s="41">
        <v>205</v>
      </c>
      <c r="X30" s="26"/>
      <c r="Y30" s="26"/>
    </row>
    <row r="31" spans="4:25" ht="13.5" thickBot="1">
      <c r="D31" s="1">
        <v>28</v>
      </c>
      <c r="E31" s="9" t="s">
        <v>95</v>
      </c>
      <c r="F31" s="11">
        <v>1966</v>
      </c>
      <c r="G31" s="28" t="s">
        <v>96</v>
      </c>
      <c r="H31" s="30">
        <f t="shared" si="0"/>
        <v>762</v>
      </c>
      <c r="I31" s="16">
        <f t="shared" si="1"/>
        <v>206</v>
      </c>
      <c r="J31" s="17">
        <f t="shared" si="2"/>
        <v>194</v>
      </c>
      <c r="K31" s="17">
        <f t="shared" si="3"/>
        <v>192</v>
      </c>
      <c r="L31" s="18">
        <f t="shared" si="4"/>
        <v>170</v>
      </c>
      <c r="M31" s="24">
        <v>170</v>
      </c>
      <c r="N31" s="4">
        <v>192</v>
      </c>
      <c r="O31" s="4">
        <v>0</v>
      </c>
      <c r="P31" s="4">
        <v>0</v>
      </c>
      <c r="Q31" s="4">
        <v>160</v>
      </c>
      <c r="R31" s="4">
        <v>0</v>
      </c>
      <c r="S31" s="4">
        <v>0</v>
      </c>
      <c r="T31" s="4">
        <v>0</v>
      </c>
      <c r="U31" s="4">
        <v>0</v>
      </c>
      <c r="V31" s="4">
        <v>194</v>
      </c>
      <c r="W31" s="41">
        <v>206</v>
      </c>
      <c r="X31" s="26"/>
      <c r="Y31" s="26"/>
    </row>
    <row r="32" spans="4:25" ht="13.5" thickBot="1">
      <c r="D32" s="1">
        <v>29</v>
      </c>
      <c r="E32" s="9" t="s">
        <v>46</v>
      </c>
      <c r="F32" s="11">
        <v>1949</v>
      </c>
      <c r="G32" s="28" t="s">
        <v>17</v>
      </c>
      <c r="H32" s="30">
        <f t="shared" si="0"/>
        <v>755</v>
      </c>
      <c r="I32" s="16">
        <f t="shared" si="1"/>
        <v>195</v>
      </c>
      <c r="J32" s="17">
        <f t="shared" si="2"/>
        <v>193</v>
      </c>
      <c r="K32" s="17">
        <f t="shared" si="3"/>
        <v>189</v>
      </c>
      <c r="L32" s="18">
        <f t="shared" si="4"/>
        <v>178</v>
      </c>
      <c r="M32" s="24">
        <v>0</v>
      </c>
      <c r="N32" s="4">
        <v>174</v>
      </c>
      <c r="O32" s="4">
        <v>189</v>
      </c>
      <c r="P32" s="4">
        <v>172</v>
      </c>
      <c r="Q32" s="4">
        <v>0</v>
      </c>
      <c r="R32" s="4">
        <v>174</v>
      </c>
      <c r="S32" s="4">
        <v>160</v>
      </c>
      <c r="T32" s="4">
        <v>152</v>
      </c>
      <c r="U32" s="4">
        <v>193</v>
      </c>
      <c r="V32" s="4">
        <v>178</v>
      </c>
      <c r="W32" s="41">
        <v>195</v>
      </c>
      <c r="X32" s="26"/>
      <c r="Y32" s="26"/>
    </row>
    <row r="33" spans="4:25" ht="13.5" thickBot="1">
      <c r="D33" s="1">
        <v>30</v>
      </c>
      <c r="E33" s="9" t="s">
        <v>97</v>
      </c>
      <c r="F33" s="11">
        <v>1948</v>
      </c>
      <c r="G33" s="28" t="s">
        <v>22</v>
      </c>
      <c r="H33" s="30">
        <f t="shared" si="0"/>
        <v>692</v>
      </c>
      <c r="I33" s="16">
        <f t="shared" si="1"/>
        <v>188</v>
      </c>
      <c r="J33" s="17">
        <f t="shared" si="2"/>
        <v>172</v>
      </c>
      <c r="K33" s="17">
        <f t="shared" si="3"/>
        <v>170</v>
      </c>
      <c r="L33" s="18">
        <f t="shared" si="4"/>
        <v>162</v>
      </c>
      <c r="M33" s="24">
        <v>162</v>
      </c>
      <c r="N33" s="4">
        <v>0</v>
      </c>
      <c r="O33" s="4">
        <v>161</v>
      </c>
      <c r="P33" s="4">
        <v>142</v>
      </c>
      <c r="Q33" s="4">
        <v>188</v>
      </c>
      <c r="R33" s="4">
        <v>139</v>
      </c>
      <c r="S33" s="4">
        <v>0</v>
      </c>
      <c r="T33" s="4">
        <v>170</v>
      </c>
      <c r="U33" s="4">
        <v>0</v>
      </c>
      <c r="V33" s="4">
        <v>172</v>
      </c>
      <c r="W33" s="41">
        <v>157</v>
      </c>
      <c r="X33" s="26"/>
      <c r="Y33" s="26"/>
    </row>
    <row r="34" spans="4:25" ht="13.5" thickBot="1">
      <c r="D34" s="1">
        <v>31</v>
      </c>
      <c r="E34" s="9" t="s">
        <v>78</v>
      </c>
      <c r="F34" s="11">
        <v>1942</v>
      </c>
      <c r="G34" s="28" t="s">
        <v>86</v>
      </c>
      <c r="H34" s="30">
        <f t="shared" si="0"/>
        <v>691</v>
      </c>
      <c r="I34" s="16">
        <f t="shared" si="1"/>
        <v>190</v>
      </c>
      <c r="J34" s="17">
        <f t="shared" si="2"/>
        <v>179</v>
      </c>
      <c r="K34" s="17">
        <f t="shared" si="3"/>
        <v>161</v>
      </c>
      <c r="L34" s="18">
        <f t="shared" si="4"/>
        <v>161</v>
      </c>
      <c r="M34" s="24">
        <v>138</v>
      </c>
      <c r="N34" s="4">
        <v>0</v>
      </c>
      <c r="O34" s="4">
        <v>179</v>
      </c>
      <c r="P34" s="4">
        <v>0</v>
      </c>
      <c r="Q34" s="4">
        <v>0</v>
      </c>
      <c r="R34" s="4">
        <v>147</v>
      </c>
      <c r="S34" s="4">
        <v>190</v>
      </c>
      <c r="T34" s="4">
        <v>0</v>
      </c>
      <c r="U34" s="4">
        <v>0</v>
      </c>
      <c r="V34" s="4">
        <v>161</v>
      </c>
      <c r="W34" s="41">
        <v>161</v>
      </c>
      <c r="X34" s="26"/>
      <c r="Y34" s="26"/>
    </row>
    <row r="35" spans="4:25" ht="13.5" thickBot="1">
      <c r="D35" s="1">
        <v>32</v>
      </c>
      <c r="E35" s="9" t="s">
        <v>94</v>
      </c>
      <c r="F35" s="11">
        <v>1981</v>
      </c>
      <c r="G35" s="28" t="s">
        <v>77</v>
      </c>
      <c r="H35" s="30">
        <f t="shared" si="0"/>
        <v>596</v>
      </c>
      <c r="I35" s="16">
        <f t="shared" si="1"/>
        <v>209</v>
      </c>
      <c r="J35" s="17">
        <f t="shared" si="2"/>
        <v>194</v>
      </c>
      <c r="K35" s="17">
        <f t="shared" si="3"/>
        <v>193</v>
      </c>
      <c r="L35" s="18">
        <f t="shared" si="4"/>
        <v>0</v>
      </c>
      <c r="M35" s="24">
        <v>194</v>
      </c>
      <c r="N35" s="4">
        <v>209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193</v>
      </c>
      <c r="V35" s="4">
        <v>0</v>
      </c>
      <c r="W35" s="41">
        <v>0</v>
      </c>
      <c r="X35" s="26"/>
      <c r="Y35" s="26"/>
    </row>
    <row r="36" spans="4:25" ht="13.5" thickBot="1">
      <c r="D36" s="1">
        <v>33</v>
      </c>
      <c r="E36" s="9" t="s">
        <v>45</v>
      </c>
      <c r="F36" s="11">
        <v>1949</v>
      </c>
      <c r="G36" s="28" t="s">
        <v>22</v>
      </c>
      <c r="H36" s="30">
        <f aca="true" t="shared" si="5" ref="H36:H68">LARGE(M36:W36,1)+LARGE(M36:W36,2)+LARGE(M36:W36,3)+LARGE(M36:W36,4)</f>
        <v>547</v>
      </c>
      <c r="I36" s="16">
        <f aca="true" t="shared" si="6" ref="I36:I68">LARGE(M36:W36,1)</f>
        <v>185</v>
      </c>
      <c r="J36" s="17">
        <f aca="true" t="shared" si="7" ref="J36:J68">LARGE(M36:W36,2)</f>
        <v>181</v>
      </c>
      <c r="K36" s="17">
        <f aca="true" t="shared" si="8" ref="K36:K68">LARGE(M36:W36,3)</f>
        <v>181</v>
      </c>
      <c r="L36" s="18">
        <f aca="true" t="shared" si="9" ref="L36:L67">LARGE(M36:W36,4)</f>
        <v>0</v>
      </c>
      <c r="M36" s="24">
        <v>185</v>
      </c>
      <c r="N36" s="4">
        <v>0</v>
      </c>
      <c r="O36" s="4">
        <v>0</v>
      </c>
      <c r="P36" s="4">
        <v>0</v>
      </c>
      <c r="Q36" s="4">
        <v>181</v>
      </c>
      <c r="R36" s="4">
        <v>0</v>
      </c>
      <c r="S36" s="4">
        <v>0</v>
      </c>
      <c r="T36" s="4">
        <v>181</v>
      </c>
      <c r="U36" s="4">
        <v>0</v>
      </c>
      <c r="V36" s="4">
        <v>0</v>
      </c>
      <c r="W36" s="41">
        <v>0</v>
      </c>
      <c r="X36" s="26"/>
      <c r="Y36" s="26"/>
    </row>
    <row r="37" spans="4:25" ht="13.5" thickBot="1">
      <c r="D37" s="1">
        <v>34</v>
      </c>
      <c r="E37" s="9" t="s">
        <v>41</v>
      </c>
      <c r="F37" s="11">
        <v>1951</v>
      </c>
      <c r="G37" s="28" t="s">
        <v>33</v>
      </c>
      <c r="H37" s="30">
        <f t="shared" si="5"/>
        <v>440</v>
      </c>
      <c r="I37" s="16">
        <f t="shared" si="6"/>
        <v>166</v>
      </c>
      <c r="J37" s="17">
        <f t="shared" si="7"/>
        <v>144</v>
      </c>
      <c r="K37" s="17">
        <f t="shared" si="8"/>
        <v>130</v>
      </c>
      <c r="L37" s="18">
        <f t="shared" si="9"/>
        <v>0</v>
      </c>
      <c r="M37" s="24">
        <v>166</v>
      </c>
      <c r="N37" s="4">
        <v>144</v>
      </c>
      <c r="O37" s="4">
        <v>0</v>
      </c>
      <c r="P37" s="4">
        <v>0</v>
      </c>
      <c r="Q37" s="4">
        <v>0</v>
      </c>
      <c r="R37" s="4">
        <v>0</v>
      </c>
      <c r="S37" s="4">
        <v>130</v>
      </c>
      <c r="T37" s="4">
        <v>0</v>
      </c>
      <c r="U37" s="4">
        <v>0</v>
      </c>
      <c r="V37" s="4">
        <v>0</v>
      </c>
      <c r="W37" s="41">
        <v>0</v>
      </c>
      <c r="X37" s="26"/>
      <c r="Y37" s="26"/>
    </row>
    <row r="38" spans="4:25" ht="13.5" thickBot="1">
      <c r="D38" s="7">
        <v>35</v>
      </c>
      <c r="E38" s="14" t="s">
        <v>62</v>
      </c>
      <c r="F38" s="13">
        <v>1964</v>
      </c>
      <c r="G38" s="29" t="s">
        <v>49</v>
      </c>
      <c r="H38" s="30">
        <f t="shared" si="5"/>
        <v>431</v>
      </c>
      <c r="I38" s="16">
        <f t="shared" si="6"/>
        <v>216</v>
      </c>
      <c r="J38" s="17">
        <f t="shared" si="7"/>
        <v>215</v>
      </c>
      <c r="K38" s="17">
        <f t="shared" si="8"/>
        <v>0</v>
      </c>
      <c r="L38" s="18">
        <f t="shared" si="9"/>
        <v>0</v>
      </c>
      <c r="M38" s="24">
        <v>0</v>
      </c>
      <c r="N38" s="4">
        <v>216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215</v>
      </c>
      <c r="U38" s="4">
        <v>0</v>
      </c>
      <c r="V38" s="4">
        <v>0</v>
      </c>
      <c r="W38" s="41">
        <v>0</v>
      </c>
      <c r="X38" s="26"/>
      <c r="Y38" s="26"/>
    </row>
    <row r="39" spans="4:25" ht="13.5" thickBot="1">
      <c r="D39" s="7">
        <v>36</v>
      </c>
      <c r="E39" s="14" t="s">
        <v>87</v>
      </c>
      <c r="F39" s="13">
        <v>1978</v>
      </c>
      <c r="G39" s="29" t="s">
        <v>24</v>
      </c>
      <c r="H39" s="30">
        <f t="shared" si="5"/>
        <v>423</v>
      </c>
      <c r="I39" s="16">
        <f t="shared" si="6"/>
        <v>216</v>
      </c>
      <c r="J39" s="17">
        <f t="shared" si="7"/>
        <v>207</v>
      </c>
      <c r="K39" s="17">
        <f t="shared" si="8"/>
        <v>0</v>
      </c>
      <c r="L39" s="18">
        <f t="shared" si="9"/>
        <v>0</v>
      </c>
      <c r="M39" s="24">
        <v>207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216</v>
      </c>
      <c r="T39" s="4">
        <v>0</v>
      </c>
      <c r="U39" s="4">
        <v>0</v>
      </c>
      <c r="V39" s="4">
        <v>0</v>
      </c>
      <c r="W39" s="41">
        <v>0</v>
      </c>
      <c r="X39" s="26"/>
      <c r="Y39" s="26"/>
    </row>
    <row r="40" spans="4:25" ht="13.5" thickBot="1">
      <c r="D40" s="7">
        <v>37</v>
      </c>
      <c r="E40" s="14" t="s">
        <v>50</v>
      </c>
      <c r="F40" s="13">
        <v>1951</v>
      </c>
      <c r="G40" s="29" t="s">
        <v>51</v>
      </c>
      <c r="H40" s="30">
        <f t="shared" si="5"/>
        <v>420</v>
      </c>
      <c r="I40" s="16">
        <f t="shared" si="6"/>
        <v>219</v>
      </c>
      <c r="J40" s="17">
        <f t="shared" si="7"/>
        <v>201</v>
      </c>
      <c r="K40" s="17">
        <f t="shared" si="8"/>
        <v>0</v>
      </c>
      <c r="L40" s="18">
        <f t="shared" si="9"/>
        <v>0</v>
      </c>
      <c r="M40" s="24">
        <v>0</v>
      </c>
      <c r="N40" s="4">
        <v>219</v>
      </c>
      <c r="O40" s="4">
        <v>0</v>
      </c>
      <c r="P40" s="4">
        <v>201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1">
        <v>0</v>
      </c>
      <c r="X40" s="26"/>
      <c r="Y40" s="26"/>
    </row>
    <row r="41" spans="4:25" ht="13.5" thickBot="1">
      <c r="D41" s="7">
        <v>38</v>
      </c>
      <c r="E41" s="14" t="s">
        <v>72</v>
      </c>
      <c r="F41" s="13">
        <v>1981</v>
      </c>
      <c r="G41" s="29" t="s">
        <v>24</v>
      </c>
      <c r="H41" s="31">
        <f t="shared" si="5"/>
        <v>402</v>
      </c>
      <c r="I41" s="16">
        <f t="shared" si="6"/>
        <v>206</v>
      </c>
      <c r="J41" s="17">
        <f t="shared" si="7"/>
        <v>196</v>
      </c>
      <c r="K41" s="17">
        <f t="shared" si="8"/>
        <v>0</v>
      </c>
      <c r="L41" s="18">
        <f t="shared" si="9"/>
        <v>0</v>
      </c>
      <c r="M41" s="24">
        <v>206</v>
      </c>
      <c r="N41" s="4">
        <v>196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1">
        <v>0</v>
      </c>
      <c r="X41" s="26"/>
      <c r="Y41" s="26"/>
    </row>
    <row r="42" spans="4:25" ht="13.5" thickBot="1">
      <c r="D42" s="1">
        <v>39</v>
      </c>
      <c r="E42" s="9" t="s">
        <v>107</v>
      </c>
      <c r="F42" s="11">
        <v>1953</v>
      </c>
      <c r="G42" s="28" t="s">
        <v>33</v>
      </c>
      <c r="H42" s="32">
        <f t="shared" si="5"/>
        <v>399</v>
      </c>
      <c r="I42" s="16">
        <f t="shared" si="6"/>
        <v>211</v>
      </c>
      <c r="J42" s="17">
        <f t="shared" si="7"/>
        <v>188</v>
      </c>
      <c r="K42" s="17">
        <f t="shared" si="8"/>
        <v>0</v>
      </c>
      <c r="L42" s="18">
        <f t="shared" si="9"/>
        <v>0</v>
      </c>
      <c r="M42" s="35">
        <v>0</v>
      </c>
      <c r="N42" s="36">
        <v>0</v>
      </c>
      <c r="O42" s="36">
        <v>211</v>
      </c>
      <c r="P42" s="36">
        <v>0</v>
      </c>
      <c r="Q42" s="36">
        <v>0</v>
      </c>
      <c r="R42" s="36">
        <v>188</v>
      </c>
      <c r="S42" s="36">
        <v>0</v>
      </c>
      <c r="T42" s="36">
        <v>0</v>
      </c>
      <c r="U42" s="36">
        <v>0</v>
      </c>
      <c r="V42" s="36">
        <v>0</v>
      </c>
      <c r="W42" s="42">
        <v>0</v>
      </c>
      <c r="X42" s="26"/>
      <c r="Y42" s="26"/>
    </row>
    <row r="43" spans="4:25" ht="13.5" thickBot="1">
      <c r="D43" s="1">
        <v>40</v>
      </c>
      <c r="E43" s="9" t="s">
        <v>42</v>
      </c>
      <c r="F43" s="11">
        <v>1974</v>
      </c>
      <c r="G43" s="28" t="s">
        <v>43</v>
      </c>
      <c r="H43" s="30">
        <f t="shared" si="5"/>
        <v>246</v>
      </c>
      <c r="I43" s="16">
        <f t="shared" si="6"/>
        <v>246</v>
      </c>
      <c r="J43" s="17">
        <f t="shared" si="7"/>
        <v>0</v>
      </c>
      <c r="K43" s="17">
        <f t="shared" si="8"/>
        <v>0</v>
      </c>
      <c r="L43" s="18">
        <f t="shared" si="9"/>
        <v>0</v>
      </c>
      <c r="M43" s="24">
        <v>0</v>
      </c>
      <c r="N43" s="4">
        <v>246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1">
        <v>0</v>
      </c>
      <c r="X43" s="26"/>
      <c r="Y43" s="26"/>
    </row>
    <row r="44" spans="4:25" ht="13.5" thickBot="1">
      <c r="D44" s="1">
        <v>41</v>
      </c>
      <c r="E44" s="9" t="s">
        <v>14</v>
      </c>
      <c r="F44" s="11">
        <v>1952</v>
      </c>
      <c r="G44" s="28" t="s">
        <v>15</v>
      </c>
      <c r="H44" s="30">
        <f t="shared" si="5"/>
        <v>243</v>
      </c>
      <c r="I44" s="16">
        <f t="shared" si="6"/>
        <v>243</v>
      </c>
      <c r="J44" s="17">
        <f t="shared" si="7"/>
        <v>0</v>
      </c>
      <c r="K44" s="17">
        <f t="shared" si="8"/>
        <v>0</v>
      </c>
      <c r="L44" s="18">
        <f t="shared" si="9"/>
        <v>0</v>
      </c>
      <c r="M44" s="24">
        <v>0</v>
      </c>
      <c r="N44" s="4">
        <v>243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1">
        <v>0</v>
      </c>
      <c r="X44" s="26"/>
      <c r="Y44" s="26"/>
    </row>
    <row r="45" spans="4:25" ht="13.5" thickBot="1">
      <c r="D45" s="1">
        <v>42</v>
      </c>
      <c r="E45" s="9" t="s">
        <v>73</v>
      </c>
      <c r="F45" s="11">
        <v>1967</v>
      </c>
      <c r="G45" s="28" t="s">
        <v>15</v>
      </c>
      <c r="H45" s="30">
        <f t="shared" si="5"/>
        <v>238</v>
      </c>
      <c r="I45" s="16">
        <f t="shared" si="6"/>
        <v>238</v>
      </c>
      <c r="J45" s="17">
        <f t="shared" si="7"/>
        <v>0</v>
      </c>
      <c r="K45" s="17">
        <f t="shared" si="8"/>
        <v>0</v>
      </c>
      <c r="L45" s="18">
        <f t="shared" si="9"/>
        <v>0</v>
      </c>
      <c r="M45" s="24">
        <v>0</v>
      </c>
      <c r="N45" s="4">
        <v>238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1">
        <v>0</v>
      </c>
      <c r="X45" s="26"/>
      <c r="Y45" s="26"/>
    </row>
    <row r="46" spans="4:25" ht="13.5" thickBot="1">
      <c r="D46" s="1">
        <v>43</v>
      </c>
      <c r="E46" s="9" t="s">
        <v>100</v>
      </c>
      <c r="F46" s="11">
        <v>1973</v>
      </c>
      <c r="G46" s="28" t="s">
        <v>101</v>
      </c>
      <c r="H46" s="30">
        <f t="shared" si="5"/>
        <v>238</v>
      </c>
      <c r="I46" s="16">
        <f t="shared" si="6"/>
        <v>238</v>
      </c>
      <c r="J46" s="17">
        <f t="shared" si="7"/>
        <v>0</v>
      </c>
      <c r="K46" s="17">
        <f t="shared" si="8"/>
        <v>0</v>
      </c>
      <c r="L46" s="18">
        <f t="shared" si="9"/>
        <v>0</v>
      </c>
      <c r="M46" s="24">
        <v>0</v>
      </c>
      <c r="N46" s="4">
        <v>238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1">
        <v>0</v>
      </c>
      <c r="X46" s="26"/>
      <c r="Y46" s="26"/>
    </row>
    <row r="47" spans="4:25" ht="13.5" thickBot="1">
      <c r="D47" s="1">
        <v>44</v>
      </c>
      <c r="E47" s="9" t="s">
        <v>102</v>
      </c>
      <c r="F47" s="11">
        <v>1955</v>
      </c>
      <c r="G47" s="28" t="s">
        <v>96</v>
      </c>
      <c r="H47" s="30">
        <f t="shared" si="5"/>
        <v>234</v>
      </c>
      <c r="I47" s="16">
        <f t="shared" si="6"/>
        <v>234</v>
      </c>
      <c r="J47" s="17">
        <f t="shared" si="7"/>
        <v>0</v>
      </c>
      <c r="K47" s="17">
        <f t="shared" si="8"/>
        <v>0</v>
      </c>
      <c r="L47" s="18">
        <f t="shared" si="9"/>
        <v>0</v>
      </c>
      <c r="M47" s="24">
        <v>0</v>
      </c>
      <c r="N47" s="4">
        <v>234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1">
        <v>0</v>
      </c>
      <c r="X47" s="26"/>
      <c r="Y47" s="26"/>
    </row>
    <row r="48" spans="4:25" ht="13.5" thickBot="1">
      <c r="D48" s="1">
        <v>45</v>
      </c>
      <c r="E48" s="9" t="s">
        <v>61</v>
      </c>
      <c r="F48" s="11">
        <v>1971</v>
      </c>
      <c r="G48" s="28" t="s">
        <v>55</v>
      </c>
      <c r="H48" s="30">
        <f t="shared" si="5"/>
        <v>233</v>
      </c>
      <c r="I48" s="16">
        <f t="shared" si="6"/>
        <v>233</v>
      </c>
      <c r="J48" s="17">
        <f t="shared" si="7"/>
        <v>0</v>
      </c>
      <c r="K48" s="17">
        <f t="shared" si="8"/>
        <v>0</v>
      </c>
      <c r="L48" s="18">
        <f t="shared" si="9"/>
        <v>0</v>
      </c>
      <c r="M48" s="24">
        <v>0</v>
      </c>
      <c r="N48" s="4">
        <v>233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1">
        <v>0</v>
      </c>
      <c r="X48" s="26"/>
      <c r="Y48" s="26"/>
    </row>
    <row r="49" spans="4:25" ht="13.5" thickBot="1">
      <c r="D49" s="1">
        <v>46</v>
      </c>
      <c r="E49" s="9" t="s">
        <v>103</v>
      </c>
      <c r="F49" s="11">
        <v>1952</v>
      </c>
      <c r="G49" s="28" t="s">
        <v>76</v>
      </c>
      <c r="H49" s="30">
        <f t="shared" si="5"/>
        <v>232</v>
      </c>
      <c r="I49" s="16">
        <f t="shared" si="6"/>
        <v>232</v>
      </c>
      <c r="J49" s="17">
        <f t="shared" si="7"/>
        <v>0</v>
      </c>
      <c r="K49" s="17">
        <f t="shared" si="8"/>
        <v>0</v>
      </c>
      <c r="L49" s="18">
        <f t="shared" si="9"/>
        <v>0</v>
      </c>
      <c r="M49" s="24">
        <v>0</v>
      </c>
      <c r="N49" s="4">
        <v>232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1">
        <v>0</v>
      </c>
      <c r="X49" s="26"/>
      <c r="Y49" s="26"/>
    </row>
    <row r="50" spans="4:25" ht="13.5" thickBot="1">
      <c r="D50" s="1">
        <v>47</v>
      </c>
      <c r="E50" s="9" t="s">
        <v>54</v>
      </c>
      <c r="F50" s="11">
        <v>1955</v>
      </c>
      <c r="G50" s="28" t="s">
        <v>43</v>
      </c>
      <c r="H50" s="30">
        <f t="shared" si="5"/>
        <v>230</v>
      </c>
      <c r="I50" s="16">
        <f t="shared" si="6"/>
        <v>230</v>
      </c>
      <c r="J50" s="17">
        <f t="shared" si="7"/>
        <v>0</v>
      </c>
      <c r="K50" s="17">
        <f t="shared" si="8"/>
        <v>0</v>
      </c>
      <c r="L50" s="18">
        <f t="shared" si="9"/>
        <v>0</v>
      </c>
      <c r="M50" s="35">
        <v>0</v>
      </c>
      <c r="N50" s="36">
        <v>230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42">
        <v>0</v>
      </c>
      <c r="X50" s="26"/>
      <c r="Y50" s="26"/>
    </row>
    <row r="51" spans="4:25" ht="13.5" thickBot="1">
      <c r="D51" s="1">
        <v>48</v>
      </c>
      <c r="E51" s="9" t="s">
        <v>59</v>
      </c>
      <c r="F51" s="11">
        <v>1960</v>
      </c>
      <c r="G51" s="28" t="s">
        <v>55</v>
      </c>
      <c r="H51" s="30">
        <f t="shared" si="5"/>
        <v>229</v>
      </c>
      <c r="I51" s="16">
        <f t="shared" si="6"/>
        <v>229</v>
      </c>
      <c r="J51" s="17">
        <f t="shared" si="7"/>
        <v>0</v>
      </c>
      <c r="K51" s="17">
        <f t="shared" si="8"/>
        <v>0</v>
      </c>
      <c r="L51" s="18">
        <f t="shared" si="9"/>
        <v>0</v>
      </c>
      <c r="M51" s="34">
        <v>0</v>
      </c>
      <c r="N51" s="4">
        <v>229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1">
        <v>0</v>
      </c>
      <c r="X51" s="26"/>
      <c r="Y51" s="26"/>
    </row>
    <row r="52" spans="4:25" ht="13.5" thickBot="1">
      <c r="D52" s="1">
        <v>49</v>
      </c>
      <c r="E52" s="9" t="s">
        <v>60</v>
      </c>
      <c r="F52" s="11">
        <v>1979</v>
      </c>
      <c r="G52" s="28" t="s">
        <v>75</v>
      </c>
      <c r="H52" s="30">
        <f t="shared" si="5"/>
        <v>226</v>
      </c>
      <c r="I52" s="16">
        <f t="shared" si="6"/>
        <v>226</v>
      </c>
      <c r="J52" s="17">
        <f t="shared" si="7"/>
        <v>0</v>
      </c>
      <c r="K52" s="17">
        <f t="shared" si="8"/>
        <v>0</v>
      </c>
      <c r="L52" s="18">
        <f t="shared" si="9"/>
        <v>0</v>
      </c>
      <c r="M52" s="24">
        <v>0</v>
      </c>
      <c r="N52" s="4">
        <v>226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1">
        <v>0</v>
      </c>
      <c r="X52" s="26"/>
      <c r="Y52" s="26"/>
    </row>
    <row r="53" spans="4:25" ht="13.5" thickBot="1">
      <c r="D53" s="1">
        <v>50</v>
      </c>
      <c r="E53" s="9" t="s">
        <v>65</v>
      </c>
      <c r="F53" s="11">
        <v>1957</v>
      </c>
      <c r="G53" s="28" t="s">
        <v>55</v>
      </c>
      <c r="H53" s="30">
        <f t="shared" si="5"/>
        <v>222</v>
      </c>
      <c r="I53" s="16">
        <f t="shared" si="6"/>
        <v>222</v>
      </c>
      <c r="J53" s="17">
        <f t="shared" si="7"/>
        <v>0</v>
      </c>
      <c r="K53" s="17">
        <f t="shared" si="8"/>
        <v>0</v>
      </c>
      <c r="L53" s="18">
        <f t="shared" si="9"/>
        <v>0</v>
      </c>
      <c r="M53" s="24">
        <v>0</v>
      </c>
      <c r="N53" s="4">
        <v>222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1">
        <v>0</v>
      </c>
      <c r="X53" s="26"/>
      <c r="Y53" s="26"/>
    </row>
    <row r="54" spans="4:25" ht="13.5" thickBot="1">
      <c r="D54" s="1">
        <v>51</v>
      </c>
      <c r="E54" s="9" t="s">
        <v>104</v>
      </c>
      <c r="F54" s="11">
        <v>1961</v>
      </c>
      <c r="G54" s="28" t="s">
        <v>96</v>
      </c>
      <c r="H54" s="30">
        <f t="shared" si="5"/>
        <v>222</v>
      </c>
      <c r="I54" s="16">
        <f t="shared" si="6"/>
        <v>222</v>
      </c>
      <c r="J54" s="17">
        <f t="shared" si="7"/>
        <v>0</v>
      </c>
      <c r="K54" s="17">
        <f t="shared" si="8"/>
        <v>0</v>
      </c>
      <c r="L54" s="18">
        <f t="shared" si="9"/>
        <v>0</v>
      </c>
      <c r="M54" s="24">
        <v>0</v>
      </c>
      <c r="N54" s="4">
        <v>222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1">
        <v>0</v>
      </c>
      <c r="X54" s="26"/>
      <c r="Y54" s="26"/>
    </row>
    <row r="55" spans="4:25" ht="13.5" thickBot="1">
      <c r="D55" s="1">
        <v>52</v>
      </c>
      <c r="E55" s="9" t="s">
        <v>105</v>
      </c>
      <c r="F55" s="11">
        <v>1984</v>
      </c>
      <c r="G55" s="28" t="s">
        <v>96</v>
      </c>
      <c r="H55" s="30">
        <f t="shared" si="5"/>
        <v>212</v>
      </c>
      <c r="I55" s="16">
        <f t="shared" si="6"/>
        <v>212</v>
      </c>
      <c r="J55" s="17">
        <f t="shared" si="7"/>
        <v>0</v>
      </c>
      <c r="K55" s="17">
        <f t="shared" si="8"/>
        <v>0</v>
      </c>
      <c r="L55" s="18">
        <f t="shared" si="9"/>
        <v>0</v>
      </c>
      <c r="M55" s="24">
        <v>0</v>
      </c>
      <c r="N55" s="4">
        <v>212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1">
        <v>0</v>
      </c>
      <c r="X55" s="26"/>
      <c r="Y55" s="26"/>
    </row>
    <row r="56" spans="4:25" ht="13.5" thickBot="1">
      <c r="D56" s="1">
        <v>53</v>
      </c>
      <c r="E56" s="9" t="s">
        <v>58</v>
      </c>
      <c r="F56" s="11">
        <v>1954</v>
      </c>
      <c r="G56" s="28" t="s">
        <v>43</v>
      </c>
      <c r="H56" s="30">
        <f t="shared" si="5"/>
        <v>211</v>
      </c>
      <c r="I56" s="16">
        <f t="shared" si="6"/>
        <v>211</v>
      </c>
      <c r="J56" s="17">
        <f t="shared" si="7"/>
        <v>0</v>
      </c>
      <c r="K56" s="17">
        <f t="shared" si="8"/>
        <v>0</v>
      </c>
      <c r="L56" s="18">
        <f t="shared" si="9"/>
        <v>0</v>
      </c>
      <c r="M56" s="24">
        <v>0</v>
      </c>
      <c r="N56" s="4">
        <v>211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1">
        <v>0</v>
      </c>
      <c r="X56" s="26"/>
      <c r="Y56" s="26"/>
    </row>
    <row r="57" spans="4:25" ht="13.5" thickBot="1">
      <c r="D57" s="1">
        <v>54</v>
      </c>
      <c r="E57" s="9" t="s">
        <v>63</v>
      </c>
      <c r="F57" s="11">
        <v>1950</v>
      </c>
      <c r="G57" s="28" t="s">
        <v>64</v>
      </c>
      <c r="H57" s="30">
        <f t="shared" si="5"/>
        <v>205</v>
      </c>
      <c r="I57" s="16">
        <f t="shared" si="6"/>
        <v>205</v>
      </c>
      <c r="J57" s="17">
        <f t="shared" si="7"/>
        <v>0</v>
      </c>
      <c r="K57" s="17">
        <f t="shared" si="8"/>
        <v>0</v>
      </c>
      <c r="L57" s="18">
        <f t="shared" si="9"/>
        <v>0</v>
      </c>
      <c r="M57" s="24">
        <v>0</v>
      </c>
      <c r="N57" s="4">
        <v>205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1">
        <v>0</v>
      </c>
      <c r="X57" s="26"/>
      <c r="Y57" s="26"/>
    </row>
    <row r="58" spans="4:25" ht="13.5" thickBot="1">
      <c r="D58" s="1">
        <v>55</v>
      </c>
      <c r="E58" s="9" t="s">
        <v>80</v>
      </c>
      <c r="F58" s="11">
        <v>1973</v>
      </c>
      <c r="G58" s="28" t="s">
        <v>33</v>
      </c>
      <c r="H58" s="30">
        <f t="shared" si="5"/>
        <v>205</v>
      </c>
      <c r="I58" s="16">
        <f t="shared" si="6"/>
        <v>205</v>
      </c>
      <c r="J58" s="23">
        <f t="shared" si="7"/>
        <v>0</v>
      </c>
      <c r="K58" s="17">
        <f t="shared" si="8"/>
        <v>0</v>
      </c>
      <c r="L58" s="18">
        <f t="shared" si="9"/>
        <v>0</v>
      </c>
      <c r="M58" s="24">
        <v>0</v>
      </c>
      <c r="N58" s="4">
        <v>0</v>
      </c>
      <c r="O58" s="4">
        <v>205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1">
        <v>0</v>
      </c>
      <c r="X58" s="26"/>
      <c r="Y58" s="26"/>
    </row>
    <row r="59" spans="4:25" ht="13.5" thickBot="1">
      <c r="D59" s="1">
        <v>56</v>
      </c>
      <c r="E59" s="9" t="s">
        <v>47</v>
      </c>
      <c r="F59" s="11">
        <v>1976</v>
      </c>
      <c r="G59" s="28" t="s">
        <v>27</v>
      </c>
      <c r="H59" s="30">
        <f t="shared" si="5"/>
        <v>204</v>
      </c>
      <c r="I59" s="16">
        <f t="shared" si="6"/>
        <v>204</v>
      </c>
      <c r="J59" s="17">
        <f t="shared" si="7"/>
        <v>0</v>
      </c>
      <c r="K59" s="17">
        <f t="shared" si="8"/>
        <v>0</v>
      </c>
      <c r="L59" s="18">
        <f t="shared" si="9"/>
        <v>0</v>
      </c>
      <c r="M59" s="24">
        <v>0</v>
      </c>
      <c r="N59" s="4">
        <v>0</v>
      </c>
      <c r="O59" s="4">
        <v>0</v>
      </c>
      <c r="P59" s="4">
        <v>204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1">
        <v>0</v>
      </c>
      <c r="X59" s="26"/>
      <c r="Y59" s="26"/>
    </row>
    <row r="60" spans="4:25" ht="13.5" thickBot="1">
      <c r="D60" s="1">
        <v>57</v>
      </c>
      <c r="E60" s="9" t="s">
        <v>83</v>
      </c>
      <c r="F60" s="11">
        <v>1985</v>
      </c>
      <c r="G60" s="28" t="s">
        <v>99</v>
      </c>
      <c r="H60" s="30">
        <f t="shared" si="5"/>
        <v>198</v>
      </c>
      <c r="I60" s="16">
        <f t="shared" si="6"/>
        <v>198</v>
      </c>
      <c r="J60" s="17">
        <f t="shared" si="7"/>
        <v>0</v>
      </c>
      <c r="K60" s="17">
        <f t="shared" si="8"/>
        <v>0</v>
      </c>
      <c r="L60" s="18">
        <f t="shared" si="9"/>
        <v>0</v>
      </c>
      <c r="M60" s="24">
        <v>0</v>
      </c>
      <c r="N60" s="4">
        <v>198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1">
        <v>0</v>
      </c>
      <c r="X60" s="26"/>
      <c r="Y60" s="26"/>
    </row>
    <row r="61" spans="4:25" ht="13.5" thickBot="1">
      <c r="D61" s="1">
        <v>58</v>
      </c>
      <c r="E61" s="9" t="s">
        <v>56</v>
      </c>
      <c r="F61" s="11">
        <v>1944</v>
      </c>
      <c r="G61" s="28" t="s">
        <v>57</v>
      </c>
      <c r="H61" s="30">
        <f t="shared" si="5"/>
        <v>195</v>
      </c>
      <c r="I61" s="16">
        <f t="shared" si="6"/>
        <v>195</v>
      </c>
      <c r="J61" s="17">
        <f t="shared" si="7"/>
        <v>0</v>
      </c>
      <c r="K61" s="17">
        <f t="shared" si="8"/>
        <v>0</v>
      </c>
      <c r="L61" s="18">
        <f t="shared" si="9"/>
        <v>0</v>
      </c>
      <c r="M61" s="24">
        <v>0</v>
      </c>
      <c r="N61" s="4">
        <v>195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1">
        <v>0</v>
      </c>
      <c r="X61" s="26"/>
      <c r="Y61" s="26"/>
    </row>
    <row r="62" spans="4:25" ht="13.5" thickBot="1">
      <c r="D62" s="1">
        <v>59</v>
      </c>
      <c r="E62" s="9" t="s">
        <v>66</v>
      </c>
      <c r="F62" s="11">
        <v>1948</v>
      </c>
      <c r="G62" s="28" t="s">
        <v>57</v>
      </c>
      <c r="H62" s="30">
        <f t="shared" si="5"/>
        <v>188</v>
      </c>
      <c r="I62" s="16">
        <f t="shared" si="6"/>
        <v>188</v>
      </c>
      <c r="J62" s="17">
        <f t="shared" si="7"/>
        <v>0</v>
      </c>
      <c r="K62" s="17">
        <f t="shared" si="8"/>
        <v>0</v>
      </c>
      <c r="L62" s="18">
        <f t="shared" si="9"/>
        <v>0</v>
      </c>
      <c r="M62" s="24">
        <v>0</v>
      </c>
      <c r="N62" s="4">
        <v>188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1">
        <v>0</v>
      </c>
      <c r="X62" s="26"/>
      <c r="Y62" s="26"/>
    </row>
    <row r="63" spans="4:26" ht="13.5" thickBot="1">
      <c r="D63" s="1">
        <v>60</v>
      </c>
      <c r="E63" s="9" t="s">
        <v>82</v>
      </c>
      <c r="F63" s="11">
        <v>1953</v>
      </c>
      <c r="G63" s="28" t="s">
        <v>75</v>
      </c>
      <c r="H63" s="30">
        <f t="shared" si="5"/>
        <v>186</v>
      </c>
      <c r="I63" s="16">
        <f t="shared" si="6"/>
        <v>186</v>
      </c>
      <c r="J63" s="17">
        <f t="shared" si="7"/>
        <v>0</v>
      </c>
      <c r="K63" s="17">
        <f t="shared" si="8"/>
        <v>0</v>
      </c>
      <c r="L63" s="18">
        <f t="shared" si="9"/>
        <v>0</v>
      </c>
      <c r="M63" s="24">
        <v>0</v>
      </c>
      <c r="N63" s="4">
        <v>186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1">
        <v>0</v>
      </c>
      <c r="X63" s="26"/>
      <c r="Y63" s="26"/>
      <c r="Z63" s="26"/>
    </row>
    <row r="64" spans="3:58" s="25" customFormat="1" ht="13.5" thickBot="1">
      <c r="C64" s="26"/>
      <c r="D64" s="24">
        <v>61</v>
      </c>
      <c r="E64" s="9" t="s">
        <v>89</v>
      </c>
      <c r="F64" s="11">
        <v>1951</v>
      </c>
      <c r="G64" s="28" t="s">
        <v>75</v>
      </c>
      <c r="H64" s="30">
        <f t="shared" si="5"/>
        <v>184</v>
      </c>
      <c r="I64" s="16">
        <f t="shared" si="6"/>
        <v>184</v>
      </c>
      <c r="J64" s="17">
        <f t="shared" si="7"/>
        <v>0</v>
      </c>
      <c r="K64" s="17">
        <f t="shared" si="8"/>
        <v>0</v>
      </c>
      <c r="L64" s="18">
        <f t="shared" si="9"/>
        <v>0</v>
      </c>
      <c r="M64" s="24">
        <v>0</v>
      </c>
      <c r="N64" s="4">
        <v>184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1">
        <v>0</v>
      </c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</row>
    <row r="65" spans="4:25" ht="13.5" thickBot="1">
      <c r="D65" s="1">
        <v>62</v>
      </c>
      <c r="E65" s="9" t="s">
        <v>90</v>
      </c>
      <c r="F65" s="11">
        <v>1961</v>
      </c>
      <c r="G65" s="28" t="s">
        <v>57</v>
      </c>
      <c r="H65" s="30">
        <f t="shared" si="5"/>
        <v>167</v>
      </c>
      <c r="I65" s="16">
        <f t="shared" si="6"/>
        <v>167</v>
      </c>
      <c r="J65" s="17">
        <f t="shared" si="7"/>
        <v>0</v>
      </c>
      <c r="K65" s="17">
        <f t="shared" si="8"/>
        <v>0</v>
      </c>
      <c r="L65" s="18">
        <f t="shared" si="9"/>
        <v>0</v>
      </c>
      <c r="M65" s="24">
        <v>0</v>
      </c>
      <c r="N65" s="4">
        <v>167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1">
        <v>0</v>
      </c>
      <c r="X65" s="26"/>
      <c r="Y65" s="26"/>
    </row>
    <row r="66" spans="4:25" ht="13.5" thickBot="1">
      <c r="D66" s="1">
        <v>63</v>
      </c>
      <c r="E66" s="37" t="s">
        <v>106</v>
      </c>
      <c r="F66" s="38">
        <v>1973</v>
      </c>
      <c r="G66" s="39" t="s">
        <v>17</v>
      </c>
      <c r="H66" s="30">
        <f t="shared" si="5"/>
        <v>123</v>
      </c>
      <c r="I66" s="16">
        <f t="shared" si="6"/>
        <v>123</v>
      </c>
      <c r="J66" s="17">
        <f t="shared" si="7"/>
        <v>0</v>
      </c>
      <c r="K66" s="17">
        <f t="shared" si="8"/>
        <v>0</v>
      </c>
      <c r="L66" s="18">
        <f t="shared" si="9"/>
        <v>0</v>
      </c>
      <c r="M66" s="24">
        <v>0</v>
      </c>
      <c r="N66" s="4">
        <v>0</v>
      </c>
      <c r="O66" s="4">
        <v>123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1">
        <v>0</v>
      </c>
      <c r="X66" s="26"/>
      <c r="Y66" s="26"/>
    </row>
    <row r="67" spans="4:25" ht="13.5" thickBot="1">
      <c r="D67" s="1">
        <v>64</v>
      </c>
      <c r="E67" s="9" t="s">
        <v>108</v>
      </c>
      <c r="F67" s="11">
        <v>1974</v>
      </c>
      <c r="G67" s="28" t="s">
        <v>27</v>
      </c>
      <c r="H67" s="30">
        <f t="shared" si="5"/>
        <v>107</v>
      </c>
      <c r="I67" s="16">
        <f t="shared" si="6"/>
        <v>107</v>
      </c>
      <c r="J67" s="17">
        <f t="shared" si="7"/>
        <v>0</v>
      </c>
      <c r="K67" s="17">
        <f t="shared" si="8"/>
        <v>0</v>
      </c>
      <c r="L67" s="18">
        <f t="shared" si="9"/>
        <v>0</v>
      </c>
      <c r="M67" s="24">
        <v>0</v>
      </c>
      <c r="N67" s="4">
        <v>0</v>
      </c>
      <c r="O67" s="4">
        <v>0</v>
      </c>
      <c r="P67" s="4">
        <v>107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1">
        <v>0</v>
      </c>
      <c r="X67" s="26"/>
      <c r="Y67" s="26"/>
    </row>
    <row r="68" spans="4:25" ht="12.75">
      <c r="D68" s="1">
        <v>66</v>
      </c>
      <c r="E68" s="9" t="s">
        <v>81</v>
      </c>
      <c r="F68" s="11">
        <v>1940</v>
      </c>
      <c r="G68" s="28" t="s">
        <v>20</v>
      </c>
      <c r="H68" s="30">
        <f t="shared" si="5"/>
        <v>105</v>
      </c>
      <c r="I68" s="16">
        <f t="shared" si="6"/>
        <v>105</v>
      </c>
      <c r="J68" s="17">
        <f t="shared" si="7"/>
        <v>0</v>
      </c>
      <c r="K68" s="17">
        <f t="shared" si="8"/>
        <v>0</v>
      </c>
      <c r="L68" s="18">
        <f>LARGE(M68:W68,4)</f>
        <v>0</v>
      </c>
      <c r="M68" s="24">
        <v>0</v>
      </c>
      <c r="N68" s="4">
        <v>105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1">
        <v>0</v>
      </c>
      <c r="X68" s="26"/>
      <c r="Y68" s="26"/>
    </row>
    <row r="69" spans="24:25" ht="12.75">
      <c r="X69" s="26"/>
      <c r="Y69" s="26"/>
    </row>
    <row r="70" spans="24:25" ht="12.75">
      <c r="X70" s="26"/>
      <c r="Y70" s="26"/>
    </row>
    <row r="71" spans="24:25" ht="12.75">
      <c r="X71" s="26"/>
      <c r="Y71" s="26"/>
    </row>
    <row r="72" spans="24:25" ht="12.75">
      <c r="X72" s="26"/>
      <c r="Y72" s="26"/>
    </row>
    <row r="73" spans="24:25" ht="12.75">
      <c r="X73" s="26"/>
      <c r="Y73" s="26"/>
    </row>
    <row r="74" spans="24:25" ht="12.75">
      <c r="X74" s="26"/>
      <c r="Y74" s="26"/>
    </row>
    <row r="75" spans="24:25" ht="12.75">
      <c r="X75" s="26"/>
      <c r="Y75" s="26"/>
    </row>
    <row r="76" spans="24:25" ht="12.75">
      <c r="X76" s="26"/>
      <c r="Y76" s="26"/>
    </row>
    <row r="77" spans="24:25" ht="12.75">
      <c r="X77" s="26"/>
      <c r="Y77" s="26"/>
    </row>
    <row r="78" spans="24:25" ht="12.75">
      <c r="X78" s="26"/>
      <c r="Y78" s="26"/>
    </row>
    <row r="79" spans="24:25" ht="12.75">
      <c r="X79" s="26"/>
      <c r="Y79" s="26"/>
    </row>
    <row r="80" spans="24:25" ht="12.75">
      <c r="X80" s="26"/>
      <c r="Y80" s="26"/>
    </row>
    <row r="81" spans="24:25" ht="12.75">
      <c r="X81" s="26"/>
      <c r="Y81" s="26"/>
    </row>
    <row r="82" spans="24:25" ht="12.75">
      <c r="X82" s="26"/>
      <c r="Y82" s="26"/>
    </row>
    <row r="83" spans="24:25" ht="12.75">
      <c r="X83" s="26"/>
      <c r="Y83" s="26"/>
    </row>
    <row r="84" spans="24:25" ht="12.75">
      <c r="X84" s="26"/>
      <c r="Y84" s="26"/>
    </row>
    <row r="85" spans="24:25" ht="12.75">
      <c r="X85" s="26"/>
      <c r="Y85" s="26"/>
    </row>
    <row r="86" spans="24:25" ht="12.75">
      <c r="X86" s="26"/>
      <c r="Y86" s="26"/>
    </row>
    <row r="87" spans="24:25" ht="12.75">
      <c r="X87" s="26"/>
      <c r="Y87" s="26"/>
    </row>
    <row r="88" spans="24:25" ht="12.75">
      <c r="X88" s="26"/>
      <c r="Y88" s="26"/>
    </row>
    <row r="89" spans="24:25" ht="12.75">
      <c r="X89" s="26"/>
      <c r="Y89" s="26"/>
    </row>
    <row r="90" spans="24:25" ht="12.75">
      <c r="X90" s="26"/>
      <c r="Y90" s="26"/>
    </row>
    <row r="91" spans="24:25" ht="12.75">
      <c r="X91" s="26"/>
      <c r="Y91" s="26"/>
    </row>
    <row r="92" spans="24:25" ht="12.75">
      <c r="X92" s="26"/>
      <c r="Y92" s="26"/>
    </row>
    <row r="93" spans="24:25" ht="12.75">
      <c r="X93" s="26"/>
      <c r="Y93" s="26"/>
    </row>
    <row r="94" spans="24:25" ht="12.75">
      <c r="X94" s="26"/>
      <c r="Y94" s="26"/>
    </row>
    <row r="95" spans="24:25" ht="12.75">
      <c r="X95" s="26"/>
      <c r="Y95" s="26"/>
    </row>
    <row r="96" spans="24:25" ht="12.75">
      <c r="X96" s="26"/>
      <c r="Y96" s="26"/>
    </row>
    <row r="97" spans="24:25" ht="12.75">
      <c r="X97" s="26"/>
      <c r="Y97" s="26"/>
    </row>
    <row r="98" spans="24:25" ht="12.75">
      <c r="X98" s="26"/>
      <c r="Y98" s="26"/>
    </row>
    <row r="99" spans="24:25" ht="12.75">
      <c r="X99" s="26"/>
      <c r="Y99" s="26"/>
    </row>
    <row r="100" spans="24:25" ht="12.75">
      <c r="X100" s="26"/>
      <c r="Y100" s="26"/>
    </row>
    <row r="101" spans="24:25" ht="12.75">
      <c r="X101" s="26"/>
      <c r="Y101" s="26"/>
    </row>
    <row r="102" spans="24:25" ht="12.75">
      <c r="X102" s="26"/>
      <c r="Y102" s="26"/>
    </row>
    <row r="103" spans="24:25" ht="12.75">
      <c r="X103" s="26"/>
      <c r="Y103" s="26"/>
    </row>
    <row r="104" spans="24:25" ht="12.75">
      <c r="X104" s="26"/>
      <c r="Y104" s="26"/>
    </row>
    <row r="105" spans="24:25" ht="12.75">
      <c r="X105" s="26"/>
      <c r="Y105" s="26"/>
    </row>
    <row r="106" spans="24:25" ht="12.75">
      <c r="X106" s="26"/>
      <c r="Y106" s="26"/>
    </row>
    <row r="107" spans="24:25" ht="12.75">
      <c r="X107" s="26"/>
      <c r="Y107" s="26"/>
    </row>
    <row r="108" spans="24:25" ht="12.75">
      <c r="X108" s="26"/>
      <c r="Y108" s="26"/>
    </row>
    <row r="109" spans="24:25" ht="12.75">
      <c r="X109" s="26"/>
      <c r="Y109" s="26"/>
    </row>
    <row r="110" spans="24:25" ht="12.75">
      <c r="X110" s="26"/>
      <c r="Y110" s="26"/>
    </row>
    <row r="111" spans="24:25" ht="12.75">
      <c r="X111" s="26"/>
      <c r="Y111" s="26"/>
    </row>
    <row r="112" spans="24:25" ht="12.75">
      <c r="X112" s="26"/>
      <c r="Y112" s="26"/>
    </row>
    <row r="113" spans="24:25" ht="12.75">
      <c r="X113" s="26"/>
      <c r="Y113" s="26"/>
    </row>
    <row r="114" spans="24:25" ht="12.75">
      <c r="X114" s="26"/>
      <c r="Y114" s="26"/>
    </row>
    <row r="115" spans="24:25" ht="12.75">
      <c r="X115" s="26"/>
      <c r="Y115" s="26"/>
    </row>
    <row r="116" spans="24:25" ht="12.75">
      <c r="X116" s="26"/>
      <c r="Y116" s="26"/>
    </row>
    <row r="117" spans="24:25" ht="12.75">
      <c r="X117" s="26"/>
      <c r="Y117" s="26"/>
    </row>
    <row r="118" spans="24:25" ht="12.75">
      <c r="X118" s="26"/>
      <c r="Y118" s="26"/>
    </row>
    <row r="119" spans="24:25" ht="12.75">
      <c r="X119" s="26"/>
      <c r="Y119" s="26"/>
    </row>
    <row r="120" spans="24:25" ht="12.75">
      <c r="X120" s="26"/>
      <c r="Y120" s="26"/>
    </row>
    <row r="121" spans="24:25" ht="12.75">
      <c r="X121" s="26"/>
      <c r="Y121" s="26"/>
    </row>
    <row r="122" spans="24:25" ht="12.75">
      <c r="X122" s="26"/>
      <c r="Y122" s="26"/>
    </row>
    <row r="123" spans="24:25" ht="12.75">
      <c r="X123" s="26"/>
      <c r="Y123" s="26"/>
    </row>
    <row r="124" spans="24:25" ht="12.75">
      <c r="X124" s="26"/>
      <c r="Y124" s="26"/>
    </row>
    <row r="125" spans="24:25" ht="12.75">
      <c r="X125" s="26"/>
      <c r="Y125" s="26"/>
    </row>
    <row r="126" spans="24:25" ht="12.75">
      <c r="X126" s="26"/>
      <c r="Y126" s="26"/>
    </row>
    <row r="127" spans="24:25" ht="12.75">
      <c r="X127" s="26"/>
      <c r="Y127" s="26"/>
    </row>
    <row r="128" spans="24:25" ht="12.75">
      <c r="X128" s="26"/>
      <c r="Y128" s="26"/>
    </row>
    <row r="129" spans="24:25" ht="12.75">
      <c r="X129" s="26"/>
      <c r="Y129" s="26"/>
    </row>
    <row r="130" spans="24:25" ht="12.75">
      <c r="X130" s="26"/>
      <c r="Y130" s="26"/>
    </row>
    <row r="131" spans="24:25" ht="12.75">
      <c r="X131" s="26"/>
      <c r="Y131" s="26"/>
    </row>
    <row r="132" spans="24:25" ht="12.75">
      <c r="X132" s="26"/>
      <c r="Y132" s="26"/>
    </row>
    <row r="133" spans="24:25" ht="12.75">
      <c r="X133" s="26"/>
      <c r="Y133" s="26"/>
    </row>
    <row r="134" spans="24:25" ht="12.75">
      <c r="X134" s="26"/>
      <c r="Y134" s="26"/>
    </row>
    <row r="135" spans="24:25" ht="12.75">
      <c r="X135" s="26"/>
      <c r="Y135" s="26"/>
    </row>
    <row r="136" spans="24:25" ht="12.75">
      <c r="X136" s="26"/>
      <c r="Y136" s="26"/>
    </row>
    <row r="137" spans="24:25" ht="12.75">
      <c r="X137" s="26"/>
      <c r="Y137" s="26"/>
    </row>
    <row r="138" spans="24:25" ht="12.75">
      <c r="X138" s="26"/>
      <c r="Y138" s="26"/>
    </row>
    <row r="139" spans="24:25" ht="12.75">
      <c r="X139" s="26"/>
      <c r="Y139" s="26"/>
    </row>
    <row r="140" spans="24:25" ht="12.75">
      <c r="X140" s="26"/>
      <c r="Y140" s="26"/>
    </row>
    <row r="141" spans="24:25" ht="12.75">
      <c r="X141" s="26"/>
      <c r="Y141" s="26"/>
    </row>
    <row r="142" spans="24:25" ht="12.75">
      <c r="X142" s="26"/>
      <c r="Y142" s="26"/>
    </row>
    <row r="143" spans="24:25" ht="12.75">
      <c r="X143" s="26"/>
      <c r="Y143" s="26"/>
    </row>
    <row r="144" spans="24:25" ht="12.75">
      <c r="X144" s="26"/>
      <c r="Y144" s="26"/>
    </row>
    <row r="145" spans="24:25" ht="12.75">
      <c r="X145" s="26"/>
      <c r="Y145" s="26"/>
    </row>
    <row r="146" spans="24:25" ht="12.75">
      <c r="X146" s="26"/>
      <c r="Y146" s="26"/>
    </row>
    <row r="147" spans="24:25" ht="12.75">
      <c r="X147" s="26"/>
      <c r="Y147" s="26"/>
    </row>
    <row r="148" spans="24:25" ht="12.75">
      <c r="X148" s="26"/>
      <c r="Y148" s="26"/>
    </row>
    <row r="149" spans="24:25" ht="12.75">
      <c r="X149" s="26"/>
      <c r="Y149" s="26"/>
    </row>
    <row r="150" spans="24:25" ht="12.75">
      <c r="X150" s="26"/>
      <c r="Y150" s="26"/>
    </row>
    <row r="151" spans="24:25" ht="12.75">
      <c r="X151" s="26"/>
      <c r="Y151" s="26"/>
    </row>
    <row r="152" spans="24:25" ht="12.75">
      <c r="X152" s="26"/>
      <c r="Y152" s="26"/>
    </row>
    <row r="153" spans="24:25" ht="12.75">
      <c r="X153" s="26"/>
      <c r="Y153" s="26"/>
    </row>
    <row r="154" spans="24:25" ht="12.75">
      <c r="X154" s="26"/>
      <c r="Y154" s="26"/>
    </row>
    <row r="155" spans="24:25" ht="12.75">
      <c r="X155" s="26"/>
      <c r="Y155" s="26"/>
    </row>
    <row r="156" spans="24:25" ht="12.75">
      <c r="X156" s="26"/>
      <c r="Y156" s="26"/>
    </row>
    <row r="157" spans="24:25" ht="12.75">
      <c r="X157" s="26"/>
      <c r="Y157" s="26"/>
    </row>
    <row r="158" spans="24:25" ht="12.75">
      <c r="X158" s="26"/>
      <c r="Y158" s="26"/>
    </row>
    <row r="159" spans="24:25" ht="12.75">
      <c r="X159" s="26"/>
      <c r="Y159" s="26"/>
    </row>
    <row r="160" spans="24:25" ht="12.75">
      <c r="X160" s="26"/>
      <c r="Y160" s="26"/>
    </row>
    <row r="161" spans="24:25" ht="12.75">
      <c r="X161" s="26"/>
      <c r="Y161" s="26"/>
    </row>
    <row r="162" spans="24:25" ht="12.75">
      <c r="X162" s="26"/>
      <c r="Y162" s="26"/>
    </row>
    <row r="163" spans="24:25" ht="12.75">
      <c r="X163" s="26"/>
      <c r="Y163" s="26"/>
    </row>
    <row r="164" spans="24:25" ht="12.75">
      <c r="X164" s="26"/>
      <c r="Y164" s="26"/>
    </row>
    <row r="165" spans="24:25" ht="12.75">
      <c r="X165" s="26"/>
      <c r="Y165" s="26"/>
    </row>
    <row r="166" spans="24:25" ht="12.75">
      <c r="X166" s="26"/>
      <c r="Y166" s="26"/>
    </row>
    <row r="167" spans="24:25" ht="12.75">
      <c r="X167" s="26"/>
      <c r="Y167" s="26"/>
    </row>
    <row r="168" spans="24:25" ht="12.75">
      <c r="X168" s="26"/>
      <c r="Y168" s="26"/>
    </row>
    <row r="169" spans="24:25" ht="12.75">
      <c r="X169" s="26"/>
      <c r="Y169" s="26"/>
    </row>
    <row r="170" spans="24:25" ht="12.75">
      <c r="X170" s="26"/>
      <c r="Y170" s="26"/>
    </row>
    <row r="171" spans="24:25" ht="12.75">
      <c r="X171" s="26"/>
      <c r="Y171" s="26"/>
    </row>
    <row r="172" spans="24:25" ht="12.75">
      <c r="X172" s="26"/>
      <c r="Y172" s="26"/>
    </row>
    <row r="173" spans="24:25" ht="12.75">
      <c r="X173" s="26"/>
      <c r="Y173" s="26"/>
    </row>
    <row r="174" spans="24:25" ht="12.75">
      <c r="X174" s="26"/>
      <c r="Y174" s="26"/>
    </row>
    <row r="175" spans="24:25" ht="12.75">
      <c r="X175" s="26"/>
      <c r="Y175" s="26"/>
    </row>
    <row r="176" spans="24:25" ht="12.75">
      <c r="X176" s="26"/>
      <c r="Y176" s="26"/>
    </row>
    <row r="177" spans="24:25" ht="12.75">
      <c r="X177" s="26"/>
      <c r="Y177" s="26"/>
    </row>
    <row r="178" spans="24:25" ht="12.75">
      <c r="X178" s="26"/>
      <c r="Y178" s="26"/>
    </row>
    <row r="179" spans="24:25" ht="12.75">
      <c r="X179" s="26"/>
      <c r="Y179" s="26"/>
    </row>
    <row r="180" spans="24:25" ht="12.75">
      <c r="X180" s="26"/>
      <c r="Y180" s="26"/>
    </row>
    <row r="181" spans="24:25" ht="12.75">
      <c r="X181" s="26"/>
      <c r="Y181" s="26"/>
    </row>
    <row r="182" spans="24:25" ht="12.75">
      <c r="X182" s="26"/>
      <c r="Y182" s="26"/>
    </row>
    <row r="183" spans="24:25" ht="12.75">
      <c r="X183" s="26"/>
      <c r="Y183" s="26"/>
    </row>
    <row r="184" spans="24:25" ht="12.75">
      <c r="X184" s="26"/>
      <c r="Y184" s="26"/>
    </row>
    <row r="185" spans="24:25" ht="12.75">
      <c r="X185" s="26"/>
      <c r="Y185" s="26"/>
    </row>
    <row r="186" spans="24:25" ht="12.75">
      <c r="X186" s="26"/>
      <c r="Y186" s="26"/>
    </row>
    <row r="187" spans="24:25" ht="12.75">
      <c r="X187" s="26"/>
      <c r="Y187" s="26"/>
    </row>
    <row r="188" spans="24:25" ht="12.75">
      <c r="X188" s="26"/>
      <c r="Y188" s="26"/>
    </row>
    <row r="189" spans="24:25" ht="12.75">
      <c r="X189" s="26"/>
      <c r="Y189" s="26"/>
    </row>
    <row r="190" spans="24:25" ht="12.75">
      <c r="X190" s="26"/>
      <c r="Y190" s="26"/>
    </row>
    <row r="191" spans="24:25" ht="12.75">
      <c r="X191" s="26"/>
      <c r="Y191" s="26"/>
    </row>
    <row r="192" spans="24:25" ht="12.75">
      <c r="X192" s="26"/>
      <c r="Y192" s="26"/>
    </row>
    <row r="193" spans="24:25" ht="12.75">
      <c r="X193" s="26"/>
      <c r="Y193" s="26"/>
    </row>
    <row r="194" spans="24:25" ht="12.75">
      <c r="X194" s="26"/>
      <c r="Y194" s="26"/>
    </row>
    <row r="195" spans="24:25" ht="12.75">
      <c r="X195" s="26"/>
      <c r="Y195" s="26"/>
    </row>
    <row r="196" spans="24:25" ht="12.75">
      <c r="X196" s="26"/>
      <c r="Y196" s="26"/>
    </row>
    <row r="197" spans="24:25" ht="12.75">
      <c r="X197" s="26"/>
      <c r="Y197" s="26"/>
    </row>
    <row r="198" spans="24:25" ht="12.75">
      <c r="X198" s="26"/>
      <c r="Y198" s="26"/>
    </row>
    <row r="199" spans="24:25" ht="12.75">
      <c r="X199" s="26"/>
      <c r="Y199" s="26"/>
    </row>
    <row r="200" spans="24:25" ht="12.75">
      <c r="X200" s="26"/>
      <c r="Y200" s="26"/>
    </row>
    <row r="201" spans="24:25" ht="12.75">
      <c r="X201" s="26"/>
      <c r="Y201" s="26"/>
    </row>
    <row r="202" spans="24:25" ht="12.75">
      <c r="X202" s="26"/>
      <c r="Y202" s="26"/>
    </row>
    <row r="203" spans="24:25" ht="12.75">
      <c r="X203" s="26"/>
      <c r="Y203" s="26"/>
    </row>
    <row r="204" spans="24:25" ht="12.75">
      <c r="X204" s="26"/>
      <c r="Y204" s="26"/>
    </row>
    <row r="205" spans="24:25" ht="12.75">
      <c r="X205" s="26"/>
      <c r="Y205" s="26"/>
    </row>
    <row r="206" spans="24:25" ht="12.75">
      <c r="X206" s="26"/>
      <c r="Y206" s="26"/>
    </row>
    <row r="207" spans="24:25" ht="12.75">
      <c r="X207" s="26"/>
      <c r="Y207" s="26"/>
    </row>
    <row r="208" spans="24:25" ht="12.75">
      <c r="X208" s="26"/>
      <c r="Y208" s="26"/>
    </row>
    <row r="209" spans="24:25" ht="12.75">
      <c r="X209" s="26"/>
      <c r="Y209" s="26"/>
    </row>
    <row r="210" spans="24:25" ht="12.75">
      <c r="X210" s="26"/>
      <c r="Y210" s="26"/>
    </row>
    <row r="211" spans="24:25" ht="12.75">
      <c r="X211" s="26"/>
      <c r="Y211" s="26"/>
    </row>
    <row r="212" spans="24:25" ht="12.75">
      <c r="X212" s="26"/>
      <c r="Y212" s="26"/>
    </row>
    <row r="213" spans="24:25" ht="12.75">
      <c r="X213" s="26"/>
      <c r="Y213" s="26"/>
    </row>
    <row r="214" spans="24:25" ht="12.75">
      <c r="X214" s="26"/>
      <c r="Y214" s="26"/>
    </row>
    <row r="215" spans="24:25" ht="12.75">
      <c r="X215" s="26"/>
      <c r="Y215" s="26"/>
    </row>
    <row r="216" spans="24:25" ht="12.75">
      <c r="X216" s="26"/>
      <c r="Y216" s="26"/>
    </row>
    <row r="217" spans="24:25" ht="12.75">
      <c r="X217" s="26"/>
      <c r="Y217" s="26"/>
    </row>
    <row r="218" spans="24:25" ht="12.75">
      <c r="X218" s="26"/>
      <c r="Y218" s="26"/>
    </row>
    <row r="219" spans="24:25" ht="12.75">
      <c r="X219" s="26"/>
      <c r="Y219" s="26"/>
    </row>
    <row r="220" spans="24:25" ht="12.75">
      <c r="X220" s="26"/>
      <c r="Y220" s="26"/>
    </row>
    <row r="221" spans="24:25" ht="12.75">
      <c r="X221" s="26"/>
      <c r="Y221" s="26"/>
    </row>
    <row r="222" spans="24:25" ht="12.75">
      <c r="X222" s="26"/>
      <c r="Y222" s="26"/>
    </row>
    <row r="223" spans="24:25" ht="12.75">
      <c r="X223" s="26"/>
      <c r="Y223" s="26"/>
    </row>
    <row r="224" spans="24:25" ht="12.75">
      <c r="X224" s="26"/>
      <c r="Y224" s="26"/>
    </row>
    <row r="225" spans="24:25" ht="12.75">
      <c r="X225" s="26"/>
      <c r="Y225" s="26"/>
    </row>
    <row r="226" spans="24:25" ht="12.75">
      <c r="X226" s="26"/>
      <c r="Y226" s="26"/>
    </row>
    <row r="227" spans="24:25" ht="12.75">
      <c r="X227" s="26"/>
      <c r="Y227" s="26"/>
    </row>
    <row r="228" spans="24:25" ht="12.75">
      <c r="X228" s="26"/>
      <c r="Y228" s="26"/>
    </row>
    <row r="229" spans="24:25" ht="12.75">
      <c r="X229" s="26"/>
      <c r="Y229" s="26"/>
    </row>
    <row r="230" spans="24:25" ht="12.75">
      <c r="X230" s="26"/>
      <c r="Y230" s="26"/>
    </row>
    <row r="231" spans="24:25" ht="12.75">
      <c r="X231" s="26"/>
      <c r="Y231" s="26"/>
    </row>
    <row r="232" spans="24:25" ht="12.75">
      <c r="X232" s="26"/>
      <c r="Y232" s="26"/>
    </row>
    <row r="233" spans="24:25" ht="12.75">
      <c r="X233" s="26"/>
      <c r="Y233" s="26"/>
    </row>
    <row r="234" spans="24:25" ht="12.75">
      <c r="X234" s="26"/>
      <c r="Y234" s="26"/>
    </row>
    <row r="235" spans="24:25" ht="12.75">
      <c r="X235" s="26"/>
      <c r="Y235" s="26"/>
    </row>
    <row r="236" spans="24:25" ht="12.75">
      <c r="X236" s="26"/>
      <c r="Y236" s="26"/>
    </row>
    <row r="237" spans="24:25" ht="12.75">
      <c r="X237" s="26"/>
      <c r="Y237" s="26"/>
    </row>
    <row r="238" spans="24:25" ht="12.75">
      <c r="X238" s="26"/>
      <c r="Y238" s="26"/>
    </row>
    <row r="239" spans="24:25" ht="12.75">
      <c r="X239" s="26"/>
      <c r="Y239" s="26"/>
    </row>
    <row r="240" spans="24:25" ht="12.75">
      <c r="X240" s="26"/>
      <c r="Y240" s="26"/>
    </row>
    <row r="241" spans="24:25" ht="12.75">
      <c r="X241" s="26"/>
      <c r="Y241" s="26"/>
    </row>
    <row r="242" spans="24:25" ht="12.75">
      <c r="X242" s="26"/>
      <c r="Y242" s="26"/>
    </row>
    <row r="243" spans="24:25" ht="12.75">
      <c r="X243" s="26"/>
      <c r="Y243" s="26"/>
    </row>
    <row r="244" spans="24:25" ht="12.75">
      <c r="X244" s="26"/>
      <c r="Y244" s="26"/>
    </row>
    <row r="245" spans="24:25" ht="12.75">
      <c r="X245" s="26"/>
      <c r="Y245" s="26"/>
    </row>
    <row r="246" spans="24:25" ht="12.75">
      <c r="X246" s="26"/>
      <c r="Y246" s="26"/>
    </row>
    <row r="247" spans="24:25" ht="12.75">
      <c r="X247" s="26"/>
      <c r="Y247" s="26"/>
    </row>
    <row r="248" spans="24:25" ht="12.75">
      <c r="X248" s="26"/>
      <c r="Y248" s="26"/>
    </row>
    <row r="249" spans="24:25" ht="12.75">
      <c r="X249" s="26"/>
      <c r="Y249" s="26"/>
    </row>
    <row r="250" spans="24:25" ht="12.75">
      <c r="X250" s="26"/>
      <c r="Y250" s="26"/>
    </row>
    <row r="251" spans="24:25" ht="12.75">
      <c r="X251" s="26"/>
      <c r="Y251" s="26"/>
    </row>
    <row r="252" spans="24:25" ht="12.75">
      <c r="X252" s="26"/>
      <c r="Y252" s="26"/>
    </row>
    <row r="253" spans="24:25" ht="12.75">
      <c r="X253" s="26"/>
      <c r="Y253" s="26"/>
    </row>
    <row r="254" spans="24:25" ht="12.75">
      <c r="X254" s="26"/>
      <c r="Y254" s="26"/>
    </row>
    <row r="255" spans="24:25" ht="12.75">
      <c r="X255" s="26"/>
      <c r="Y255" s="26"/>
    </row>
    <row r="256" spans="24:25" ht="12.75">
      <c r="X256" s="26"/>
      <c r="Y256" s="26"/>
    </row>
    <row r="257" spans="24:25" ht="12.75">
      <c r="X257" s="26"/>
      <c r="Y257" s="26"/>
    </row>
    <row r="258" spans="24:25" ht="12.75">
      <c r="X258" s="26"/>
      <c r="Y258" s="26"/>
    </row>
    <row r="259" spans="24:25" ht="12.75">
      <c r="X259" s="26"/>
      <c r="Y259" s="26"/>
    </row>
    <row r="260" spans="24:25" ht="12.75">
      <c r="X260" s="26"/>
      <c r="Y260" s="26"/>
    </row>
    <row r="261" spans="24:25" ht="12.75">
      <c r="X261" s="26"/>
      <c r="Y261" s="26"/>
    </row>
    <row r="262" spans="24:25" ht="12.75">
      <c r="X262" s="26"/>
      <c r="Y262" s="26"/>
    </row>
    <row r="263" spans="24:25" ht="12.75">
      <c r="X263" s="26"/>
      <c r="Y263" s="26"/>
    </row>
    <row r="264" spans="24:25" ht="12.75">
      <c r="X264" s="26"/>
      <c r="Y264" s="26"/>
    </row>
    <row r="265" spans="24:25" ht="12.75">
      <c r="X265" s="26"/>
      <c r="Y265" s="26"/>
    </row>
    <row r="266" spans="24:25" ht="12.75">
      <c r="X266" s="26"/>
      <c r="Y266" s="26"/>
    </row>
    <row r="267" spans="24:25" ht="12.75">
      <c r="X267" s="26"/>
      <c r="Y267" s="26"/>
    </row>
    <row r="268" spans="24:25" ht="12.75">
      <c r="X268" s="26"/>
      <c r="Y268" s="26"/>
    </row>
    <row r="269" spans="24:25" ht="12.75">
      <c r="X269" s="26"/>
      <c r="Y269" s="26"/>
    </row>
    <row r="270" spans="24:25" ht="12.75">
      <c r="X270" s="26"/>
      <c r="Y270" s="26"/>
    </row>
    <row r="271" spans="24:25" ht="12.75">
      <c r="X271" s="26"/>
      <c r="Y271" s="26"/>
    </row>
    <row r="272" spans="24:25" ht="12.75">
      <c r="X272" s="26"/>
      <c r="Y272" s="26"/>
    </row>
    <row r="273" spans="24:25" ht="12.75">
      <c r="X273" s="26"/>
      <c r="Y273" s="26"/>
    </row>
    <row r="274" spans="24:25" ht="12.75">
      <c r="X274" s="26"/>
      <c r="Y274" s="26"/>
    </row>
    <row r="275" spans="24:25" ht="12.75">
      <c r="X275" s="26"/>
      <c r="Y275" s="26"/>
    </row>
    <row r="276" spans="24:25" ht="12.75">
      <c r="X276" s="26"/>
      <c r="Y276" s="26"/>
    </row>
    <row r="277" spans="24:25" ht="12.75">
      <c r="X277" s="26"/>
      <c r="Y277" s="26"/>
    </row>
    <row r="278" spans="24:25" ht="12.75">
      <c r="X278" s="26"/>
      <c r="Y278" s="26"/>
    </row>
    <row r="279" spans="24:25" ht="12.75">
      <c r="X279" s="26"/>
      <c r="Y279" s="26"/>
    </row>
    <row r="280" spans="24:25" ht="12.75">
      <c r="X280" s="26"/>
      <c r="Y280" s="26"/>
    </row>
    <row r="281" spans="24:25" ht="12.75">
      <c r="X281" s="26"/>
      <c r="Y281" s="26"/>
    </row>
    <row r="282" spans="24:25" ht="12.75">
      <c r="X282" s="26"/>
      <c r="Y282" s="26"/>
    </row>
    <row r="283" spans="24:25" ht="12.75">
      <c r="X283" s="26"/>
      <c r="Y283" s="26"/>
    </row>
    <row r="284" spans="24:25" ht="12.75">
      <c r="X284" s="26"/>
      <c r="Y284" s="26"/>
    </row>
    <row r="285" spans="24:25" ht="12.75">
      <c r="X285" s="26"/>
      <c r="Y285" s="26"/>
    </row>
    <row r="286" spans="24:25" ht="12.75">
      <c r="X286" s="26"/>
      <c r="Y286" s="26"/>
    </row>
    <row r="287" spans="24:25" ht="12.75">
      <c r="X287" s="26"/>
      <c r="Y287" s="26"/>
    </row>
    <row r="288" spans="24:25" ht="12.75">
      <c r="X288" s="26"/>
      <c r="Y288" s="26"/>
    </row>
    <row r="289" spans="24:25" ht="12.75">
      <c r="X289" s="26"/>
      <c r="Y289" s="26"/>
    </row>
    <row r="290" spans="24:25" ht="12.75">
      <c r="X290" s="26"/>
      <c r="Y290" s="26"/>
    </row>
    <row r="291" spans="24:25" ht="12.75">
      <c r="X291" s="26"/>
      <c r="Y291" s="26"/>
    </row>
    <row r="292" spans="24:25" ht="12.75">
      <c r="X292" s="26"/>
      <c r="Y292" s="26"/>
    </row>
    <row r="293" spans="24:25" ht="12.75">
      <c r="X293" s="26"/>
      <c r="Y293" s="26"/>
    </row>
    <row r="294" spans="24:25" ht="12.75">
      <c r="X294" s="26"/>
      <c r="Y294" s="26"/>
    </row>
    <row r="295" spans="24:25" ht="12.75">
      <c r="X295" s="26"/>
      <c r="Y295" s="26"/>
    </row>
    <row r="296" spans="24:25" ht="12.75">
      <c r="X296" s="26"/>
      <c r="Y296" s="26"/>
    </row>
    <row r="297" spans="24:25" ht="12.75">
      <c r="X297" s="26"/>
      <c r="Y297" s="26"/>
    </row>
    <row r="298" spans="24:25" ht="12.75">
      <c r="X298" s="26"/>
      <c r="Y298" s="26"/>
    </row>
    <row r="299" spans="24:25" ht="12.75">
      <c r="X299" s="26"/>
      <c r="Y299" s="26"/>
    </row>
    <row r="300" spans="24:25" ht="12.75">
      <c r="X300" s="26"/>
      <c r="Y300" s="26"/>
    </row>
    <row r="301" spans="24:25" ht="12.75">
      <c r="X301" s="26"/>
      <c r="Y301" s="26"/>
    </row>
    <row r="302" spans="24:25" ht="12.75">
      <c r="X302" s="26"/>
      <c r="Y302" s="26"/>
    </row>
    <row r="303" spans="24:25" ht="12.75">
      <c r="X303" s="26"/>
      <c r="Y303" s="26"/>
    </row>
    <row r="304" spans="24:25" ht="12.75">
      <c r="X304" s="26"/>
      <c r="Y304" s="26"/>
    </row>
    <row r="305" spans="24:25" ht="12.75">
      <c r="X305" s="26"/>
      <c r="Y305" s="26"/>
    </row>
    <row r="306" spans="24:25" ht="12.75">
      <c r="X306" s="26"/>
      <c r="Y306" s="26"/>
    </row>
    <row r="307" spans="24:25" ht="12.75">
      <c r="X307" s="26"/>
      <c r="Y307" s="26"/>
    </row>
    <row r="308" spans="24:25" ht="12.75">
      <c r="X308" s="26"/>
      <c r="Y308" s="26"/>
    </row>
    <row r="309" spans="24:25" ht="12.75">
      <c r="X309" s="26"/>
      <c r="Y309" s="26"/>
    </row>
    <row r="310" spans="24:25" ht="12.75">
      <c r="X310" s="26"/>
      <c r="Y310" s="26"/>
    </row>
    <row r="311" spans="24:25" ht="12.75">
      <c r="X311" s="26"/>
      <c r="Y311" s="26"/>
    </row>
    <row r="312" spans="24:25" ht="12.75">
      <c r="X312" s="26"/>
      <c r="Y312" s="26"/>
    </row>
    <row r="313" spans="24:25" ht="12.75">
      <c r="X313" s="26"/>
      <c r="Y313" s="26"/>
    </row>
    <row r="314" spans="24:25" ht="12.75">
      <c r="X314" s="26"/>
      <c r="Y314" s="26"/>
    </row>
    <row r="315" spans="24:25" ht="12.75">
      <c r="X315" s="26"/>
      <c r="Y315" s="26"/>
    </row>
    <row r="316" spans="24:25" ht="12.75">
      <c r="X316" s="26"/>
      <c r="Y316" s="26"/>
    </row>
    <row r="317" spans="24:25" ht="12.75">
      <c r="X317" s="26"/>
      <c r="Y317" s="26"/>
    </row>
    <row r="318" spans="24:25" ht="12.75">
      <c r="X318" s="26"/>
      <c r="Y318" s="26"/>
    </row>
    <row r="319" spans="24:25" ht="12.75">
      <c r="X319" s="26"/>
      <c r="Y319" s="26"/>
    </row>
    <row r="320" spans="24:25" ht="12.75">
      <c r="X320" s="26"/>
      <c r="Y320" s="26"/>
    </row>
    <row r="321" spans="24:25" ht="12.75">
      <c r="X321" s="26"/>
      <c r="Y321" s="26"/>
    </row>
    <row r="322" spans="24:25" ht="12.75">
      <c r="X322" s="26"/>
      <c r="Y322" s="26"/>
    </row>
    <row r="323" spans="24:25" ht="12.75">
      <c r="X323" s="26"/>
      <c r="Y323" s="26"/>
    </row>
    <row r="324" spans="24:25" ht="12.75">
      <c r="X324" s="26"/>
      <c r="Y324" s="26"/>
    </row>
    <row r="325" spans="24:25" ht="12.75">
      <c r="X325" s="26"/>
      <c r="Y325" s="26"/>
    </row>
    <row r="326" spans="24:25" ht="12.75">
      <c r="X326" s="26"/>
      <c r="Y326" s="26"/>
    </row>
    <row r="327" spans="24:25" ht="12.75">
      <c r="X327" s="26"/>
      <c r="Y327" s="26"/>
    </row>
    <row r="328" spans="24:25" ht="12.75">
      <c r="X328" s="26"/>
      <c r="Y328" s="26"/>
    </row>
    <row r="329" spans="24:25" ht="12.75">
      <c r="X329" s="26"/>
      <c r="Y329" s="26"/>
    </row>
    <row r="330" spans="24:25" ht="12.75">
      <c r="X330" s="26"/>
      <c r="Y330" s="26"/>
    </row>
    <row r="331" spans="24:25" ht="12.75">
      <c r="X331" s="26"/>
      <c r="Y331" s="26"/>
    </row>
    <row r="332" spans="24:25" ht="12.75">
      <c r="X332" s="26"/>
      <c r="Y332" s="26"/>
    </row>
    <row r="333" spans="24:25" ht="12.75">
      <c r="X333" s="26"/>
      <c r="Y333" s="26"/>
    </row>
    <row r="334" spans="24:25" ht="12.75">
      <c r="X334" s="26"/>
      <c r="Y334" s="26"/>
    </row>
    <row r="335" spans="24:25" ht="12.75">
      <c r="X335" s="26"/>
      <c r="Y335" s="26"/>
    </row>
    <row r="336" spans="24:25" ht="12.75">
      <c r="X336" s="26"/>
      <c r="Y336" s="26"/>
    </row>
    <row r="337" spans="24:25" ht="12.75">
      <c r="X337" s="26"/>
      <c r="Y337" s="26"/>
    </row>
    <row r="338" spans="24:25" ht="12.75">
      <c r="X338" s="26"/>
      <c r="Y338" s="26"/>
    </row>
    <row r="339" spans="24:25" ht="12.75">
      <c r="X339" s="26"/>
      <c r="Y339" s="26"/>
    </row>
    <row r="340" spans="24:25" ht="12.75">
      <c r="X340" s="26"/>
      <c r="Y340" s="26"/>
    </row>
    <row r="341" spans="24:25" ht="12.75">
      <c r="X341" s="26"/>
      <c r="Y341" s="26"/>
    </row>
    <row r="342" spans="24:25" ht="12.75">
      <c r="X342" s="26"/>
      <c r="Y342" s="26"/>
    </row>
    <row r="343" spans="24:25" ht="12.75">
      <c r="X343" s="26"/>
      <c r="Y343" s="26"/>
    </row>
    <row r="344" spans="24:25" ht="12.75">
      <c r="X344" s="26"/>
      <c r="Y344" s="26"/>
    </row>
    <row r="345" spans="24:25" ht="12.75">
      <c r="X345" s="26"/>
      <c r="Y345" s="26"/>
    </row>
    <row r="346" spans="24:25" ht="12.75">
      <c r="X346" s="26"/>
      <c r="Y346" s="26"/>
    </row>
    <row r="347" spans="24:25" ht="12.75">
      <c r="X347" s="26"/>
      <c r="Y347" s="26"/>
    </row>
    <row r="348" spans="24:25" ht="12.75">
      <c r="X348" s="26"/>
      <c r="Y348" s="26"/>
    </row>
    <row r="349" spans="24:25" ht="12.75">
      <c r="X349" s="26"/>
      <c r="Y349" s="26"/>
    </row>
    <row r="350" spans="24:25" ht="12.75">
      <c r="X350" s="26"/>
      <c r="Y350" s="26"/>
    </row>
    <row r="351" spans="24:25" ht="12.75">
      <c r="X351" s="26"/>
      <c r="Y351" s="26"/>
    </row>
    <row r="352" spans="24:25" ht="12.75">
      <c r="X352" s="26"/>
      <c r="Y352" s="26"/>
    </row>
    <row r="353" spans="24:25" ht="12.75">
      <c r="X353" s="26"/>
      <c r="Y353" s="26"/>
    </row>
    <row r="354" spans="24:25" ht="12.75">
      <c r="X354" s="26"/>
      <c r="Y354" s="26"/>
    </row>
    <row r="355" spans="24:25" ht="12.75">
      <c r="X355" s="26"/>
      <c r="Y355" s="26"/>
    </row>
    <row r="356" spans="24:25" ht="12.75">
      <c r="X356" s="26"/>
      <c r="Y356" s="26"/>
    </row>
    <row r="357" spans="24:25" ht="12.75">
      <c r="X357" s="26"/>
      <c r="Y357" s="26"/>
    </row>
    <row r="358" spans="24:25" ht="12.75">
      <c r="X358" s="26"/>
      <c r="Y358" s="26"/>
    </row>
    <row r="359" spans="24:25" ht="12.75">
      <c r="X359" s="26"/>
      <c r="Y359" s="26"/>
    </row>
    <row r="360" spans="24:25" ht="12.75">
      <c r="X360" s="26"/>
      <c r="Y360" s="26"/>
    </row>
    <row r="361" spans="24:25" ht="12.75">
      <c r="X361" s="26"/>
      <c r="Y361" s="26"/>
    </row>
    <row r="362" spans="24:25" ht="12.75">
      <c r="X362" s="26"/>
      <c r="Y362" s="26"/>
    </row>
    <row r="363" spans="24:25" ht="12.75">
      <c r="X363" s="26"/>
      <c r="Y363" s="26"/>
    </row>
    <row r="364" spans="24:25" ht="12.75">
      <c r="X364" s="26"/>
      <c r="Y364" s="26"/>
    </row>
    <row r="365" spans="24:25" ht="12.75">
      <c r="X365" s="26"/>
      <c r="Y365" s="26"/>
    </row>
    <row r="366" spans="24:25" ht="12.75">
      <c r="X366" s="26"/>
      <c r="Y366" s="26"/>
    </row>
    <row r="367" spans="24:25" ht="12.75">
      <c r="X367" s="26"/>
      <c r="Y367" s="26"/>
    </row>
    <row r="368" spans="24:25" ht="12.75">
      <c r="X368" s="26"/>
      <c r="Y368" s="26"/>
    </row>
    <row r="369" spans="24:25" ht="12.75">
      <c r="X369" s="26"/>
      <c r="Y369" s="26"/>
    </row>
    <row r="370" spans="24:25" ht="12.75">
      <c r="X370" s="26"/>
      <c r="Y370" s="26"/>
    </row>
    <row r="371" spans="24:25" ht="12.75">
      <c r="X371" s="26"/>
      <c r="Y371" s="26"/>
    </row>
    <row r="372" spans="24:25" ht="12.75">
      <c r="X372" s="26"/>
      <c r="Y372" s="26"/>
    </row>
    <row r="373" spans="24:25" ht="12.75">
      <c r="X373" s="26"/>
      <c r="Y373" s="26"/>
    </row>
    <row r="374" spans="24:25" ht="12.75">
      <c r="X374" s="26"/>
      <c r="Y374" s="26"/>
    </row>
    <row r="375" spans="24:25" ht="12.75">
      <c r="X375" s="26"/>
      <c r="Y375" s="26"/>
    </row>
    <row r="376" spans="24:25" ht="12.75">
      <c r="X376" s="26"/>
      <c r="Y376" s="26"/>
    </row>
    <row r="377" spans="24:25" ht="12.75">
      <c r="X377" s="26"/>
      <c r="Y377" s="26"/>
    </row>
    <row r="378" spans="24:25" ht="12.75">
      <c r="X378" s="26"/>
      <c r="Y378" s="26"/>
    </row>
    <row r="379" spans="24:25" ht="12.75">
      <c r="X379" s="26"/>
      <c r="Y379" s="26"/>
    </row>
    <row r="380" spans="24:25" ht="12.75">
      <c r="X380" s="26"/>
      <c r="Y380" s="26"/>
    </row>
    <row r="381" spans="24:25" ht="12.75">
      <c r="X381" s="26"/>
      <c r="Y381" s="26"/>
    </row>
    <row r="382" spans="24:25" ht="12.75">
      <c r="X382" s="26"/>
      <c r="Y382" s="26"/>
    </row>
    <row r="383" spans="24:25" ht="12.75">
      <c r="X383" s="26"/>
      <c r="Y383" s="26"/>
    </row>
    <row r="384" spans="24:25" ht="12.75">
      <c r="X384" s="26"/>
      <c r="Y384" s="26"/>
    </row>
    <row r="385" spans="24:25" ht="12.75">
      <c r="X385" s="26"/>
      <c r="Y385" s="26"/>
    </row>
    <row r="386" spans="24:25" ht="12.75">
      <c r="X386" s="26"/>
      <c r="Y386" s="26"/>
    </row>
    <row r="387" spans="24:25" ht="12.75">
      <c r="X387" s="26"/>
      <c r="Y387" s="26"/>
    </row>
    <row r="388" spans="24:25" ht="12.75">
      <c r="X388" s="26"/>
      <c r="Y388" s="26"/>
    </row>
    <row r="389" spans="24:25" ht="12.75">
      <c r="X389" s="26"/>
      <c r="Y389" s="26"/>
    </row>
    <row r="390" spans="24:25" ht="12.75">
      <c r="X390" s="26"/>
      <c r="Y390" s="26"/>
    </row>
    <row r="391" spans="24:25" ht="12.75">
      <c r="X391" s="26"/>
      <c r="Y391" s="26"/>
    </row>
    <row r="392" spans="24:25" ht="12.75">
      <c r="X392" s="26"/>
      <c r="Y392" s="26"/>
    </row>
    <row r="393" spans="24:25" ht="12.75">
      <c r="X393" s="26"/>
      <c r="Y393" s="26"/>
    </row>
    <row r="394" spans="24:25" ht="12.75">
      <c r="X394" s="26"/>
      <c r="Y394" s="26"/>
    </row>
    <row r="395" spans="24:25" ht="12.75">
      <c r="X395" s="26"/>
      <c r="Y395" s="26"/>
    </row>
    <row r="396" spans="24:25" ht="12.75">
      <c r="X396" s="26"/>
      <c r="Y396" s="26"/>
    </row>
    <row r="397" spans="24:25" ht="12.75">
      <c r="X397" s="26"/>
      <c r="Y397" s="26"/>
    </row>
    <row r="398" spans="24:25" ht="12.75">
      <c r="X398" s="26"/>
      <c r="Y398" s="26"/>
    </row>
    <row r="399" spans="24:25" ht="12.75">
      <c r="X399" s="26"/>
      <c r="Y399" s="26"/>
    </row>
    <row r="400" spans="24:25" ht="12.75">
      <c r="X400" s="26"/>
      <c r="Y400" s="26"/>
    </row>
    <row r="401" spans="24:25" ht="12.75">
      <c r="X401" s="26"/>
      <c r="Y401" s="26"/>
    </row>
    <row r="402" spans="24:25" ht="12.75">
      <c r="X402" s="26"/>
      <c r="Y402" s="26"/>
    </row>
    <row r="403" spans="24:25" ht="12.75">
      <c r="X403" s="26"/>
      <c r="Y403" s="26"/>
    </row>
    <row r="404" spans="24:25" ht="12.75">
      <c r="X404" s="26"/>
      <c r="Y404" s="26"/>
    </row>
    <row r="405" spans="24:25" ht="12.75">
      <c r="X405" s="26"/>
      <c r="Y405" s="26"/>
    </row>
    <row r="406" spans="24:25" ht="12.75">
      <c r="X406" s="26"/>
      <c r="Y406" s="26"/>
    </row>
    <row r="407" spans="24:25" ht="12.75">
      <c r="X407" s="26"/>
      <c r="Y407" s="26"/>
    </row>
    <row r="408" spans="24:25" ht="12.75">
      <c r="X408" s="26"/>
      <c r="Y408" s="26"/>
    </row>
    <row r="409" spans="24:25" ht="12.75">
      <c r="X409" s="26"/>
      <c r="Y409" s="26"/>
    </row>
    <row r="410" spans="24:25" ht="12.75">
      <c r="X410" s="26"/>
      <c r="Y410" s="26"/>
    </row>
    <row r="411" spans="24:25" ht="12.75">
      <c r="X411" s="26"/>
      <c r="Y411" s="26"/>
    </row>
    <row r="412" spans="24:25" ht="12.75">
      <c r="X412" s="26"/>
      <c r="Y412" s="26"/>
    </row>
    <row r="413" spans="24:25" ht="12.75">
      <c r="X413" s="26"/>
      <c r="Y413" s="26"/>
    </row>
    <row r="414" spans="24:25" ht="12.75">
      <c r="X414" s="26"/>
      <c r="Y414" s="26"/>
    </row>
    <row r="415" spans="24:25" ht="12.75">
      <c r="X415" s="26"/>
      <c r="Y415" s="26"/>
    </row>
    <row r="416" spans="24:25" ht="12.75">
      <c r="X416" s="26"/>
      <c r="Y416" s="26"/>
    </row>
    <row r="417" spans="24:25" ht="12.75">
      <c r="X417" s="26"/>
      <c r="Y417" s="26"/>
    </row>
    <row r="418" spans="24:25" ht="12.75">
      <c r="X418" s="26"/>
      <c r="Y418" s="26"/>
    </row>
    <row r="419" spans="24:25" ht="12.75">
      <c r="X419" s="26"/>
      <c r="Y419" s="26"/>
    </row>
    <row r="420" spans="24:25" ht="12.75">
      <c r="X420" s="26"/>
      <c r="Y420" s="26"/>
    </row>
    <row r="421" spans="24:25" ht="12.75">
      <c r="X421" s="26"/>
      <c r="Y421" s="26"/>
    </row>
    <row r="422" spans="24:25" ht="12.75">
      <c r="X422" s="26"/>
      <c r="Y422" s="26"/>
    </row>
    <row r="423" spans="24:25" ht="12.75">
      <c r="X423" s="26"/>
      <c r="Y423" s="26"/>
    </row>
    <row r="424" spans="24:25" ht="12.75">
      <c r="X424" s="26"/>
      <c r="Y424" s="26"/>
    </row>
    <row r="425" spans="24:25" ht="12.75">
      <c r="X425" s="26"/>
      <c r="Y425" s="26"/>
    </row>
    <row r="426" spans="24:25" ht="12.75">
      <c r="X426" s="26"/>
      <c r="Y426" s="26"/>
    </row>
    <row r="427" spans="24:25" ht="12.75">
      <c r="X427" s="26"/>
      <c r="Y427" s="26"/>
    </row>
    <row r="428" spans="24:25" ht="12.75">
      <c r="X428" s="26"/>
      <c r="Y428" s="26"/>
    </row>
    <row r="429" spans="24:25" ht="12.75">
      <c r="X429" s="26"/>
      <c r="Y429" s="26"/>
    </row>
    <row r="430" spans="24:25" ht="12.75">
      <c r="X430" s="26"/>
      <c r="Y430" s="26"/>
    </row>
    <row r="431" spans="24:25" ht="12.75">
      <c r="X431" s="26"/>
      <c r="Y431" s="26"/>
    </row>
    <row r="432" spans="24:25" ht="12.75">
      <c r="X432" s="26"/>
      <c r="Y432" s="26"/>
    </row>
    <row r="433" spans="24:25" ht="12.75">
      <c r="X433" s="26"/>
      <c r="Y433" s="26"/>
    </row>
    <row r="434" spans="24:25" ht="12.75">
      <c r="X434" s="26"/>
      <c r="Y434" s="26"/>
    </row>
    <row r="435" spans="24:25" ht="12.75">
      <c r="X435" s="26"/>
      <c r="Y435" s="26"/>
    </row>
    <row r="436" spans="24:25" ht="12.75">
      <c r="X436" s="26"/>
      <c r="Y436" s="26"/>
    </row>
    <row r="437" spans="24:25" ht="12.75">
      <c r="X437" s="26"/>
      <c r="Y437" s="26"/>
    </row>
    <row r="438" spans="24:25" ht="12.75">
      <c r="X438" s="26"/>
      <c r="Y438" s="26"/>
    </row>
    <row r="439" spans="24:25" ht="12.75">
      <c r="X439" s="26"/>
      <c r="Y439" s="26"/>
    </row>
    <row r="440" spans="24:25" ht="12.75">
      <c r="X440" s="26"/>
      <c r="Y440" s="26"/>
    </row>
    <row r="441" spans="24:25" ht="12.75">
      <c r="X441" s="26"/>
      <c r="Y441" s="26"/>
    </row>
    <row r="442" spans="24:25" ht="12.75">
      <c r="X442" s="26"/>
      <c r="Y442" s="26"/>
    </row>
    <row r="443" spans="24:25" ht="12.75">
      <c r="X443" s="26"/>
      <c r="Y443" s="26"/>
    </row>
    <row r="444" spans="24:25" ht="12.75">
      <c r="X444" s="26"/>
      <c r="Y444" s="26"/>
    </row>
    <row r="445" spans="24:25" ht="12.75">
      <c r="X445" s="26"/>
      <c r="Y445" s="26"/>
    </row>
    <row r="446" spans="24:25" ht="12.75">
      <c r="X446" s="26"/>
      <c r="Y446" s="26"/>
    </row>
    <row r="447" spans="24:25" ht="12.75">
      <c r="X447" s="26"/>
      <c r="Y447" s="26"/>
    </row>
    <row r="448" spans="24:25" ht="12.75">
      <c r="X448" s="26"/>
      <c r="Y448" s="26"/>
    </row>
    <row r="449" spans="24:25" ht="12.75">
      <c r="X449" s="26"/>
      <c r="Y449" s="26"/>
    </row>
    <row r="450" spans="24:25" ht="12.75">
      <c r="X450" s="26"/>
      <c r="Y450" s="26"/>
    </row>
    <row r="451" spans="24:25" ht="12.75">
      <c r="X451" s="26"/>
      <c r="Y451" s="26"/>
    </row>
    <row r="452" spans="24:25" ht="12.75">
      <c r="X452" s="26"/>
      <c r="Y452" s="26"/>
    </row>
    <row r="453" spans="24:25" ht="12.75">
      <c r="X453" s="26"/>
      <c r="Y453" s="26"/>
    </row>
    <row r="454" spans="24:25" ht="12.75">
      <c r="X454" s="26"/>
      <c r="Y454" s="26"/>
    </row>
    <row r="455" spans="24:25" ht="12.75">
      <c r="X455" s="26"/>
      <c r="Y455" s="26"/>
    </row>
    <row r="456" spans="24:25" ht="12.75">
      <c r="X456" s="26"/>
      <c r="Y456" s="26"/>
    </row>
    <row r="457" spans="24:25" ht="12.75">
      <c r="X457" s="26"/>
      <c r="Y457" s="26"/>
    </row>
    <row r="458" spans="24:25" ht="12.75">
      <c r="X458" s="26"/>
      <c r="Y458" s="26"/>
    </row>
    <row r="459" spans="24:25" ht="12.75">
      <c r="X459" s="26"/>
      <c r="Y459" s="26"/>
    </row>
    <row r="460" spans="24:25" ht="12.75">
      <c r="X460" s="26"/>
      <c r="Y460" s="26"/>
    </row>
    <row r="461" spans="24:25" ht="12.75">
      <c r="X461" s="26"/>
      <c r="Y461" s="26"/>
    </row>
    <row r="462" spans="24:25" ht="12.75">
      <c r="X462" s="26"/>
      <c r="Y462" s="26"/>
    </row>
    <row r="463" spans="24:25" ht="12.75">
      <c r="X463" s="26"/>
      <c r="Y463" s="26"/>
    </row>
    <row r="464" spans="24:25" ht="12.75">
      <c r="X464" s="26"/>
      <c r="Y464" s="26"/>
    </row>
    <row r="465" spans="24:25" ht="12.75">
      <c r="X465" s="26"/>
      <c r="Y465" s="26"/>
    </row>
    <row r="466" spans="24:25" ht="12.75">
      <c r="X466" s="26"/>
      <c r="Y466" s="26"/>
    </row>
    <row r="467" spans="24:25" ht="12.75">
      <c r="X467" s="26"/>
      <c r="Y467" s="26"/>
    </row>
    <row r="468" spans="24:25" ht="12.75">
      <c r="X468" s="26"/>
      <c r="Y468" s="26"/>
    </row>
    <row r="469" spans="24:25" ht="12.75">
      <c r="X469" s="26"/>
      <c r="Y469" s="26"/>
    </row>
    <row r="470" spans="24:25" ht="12.75">
      <c r="X470" s="26"/>
      <c r="Y470" s="26"/>
    </row>
    <row r="471" spans="24:25" ht="12.75">
      <c r="X471" s="26"/>
      <c r="Y471" s="26"/>
    </row>
    <row r="472" spans="24:25" ht="12.75">
      <c r="X472" s="26"/>
      <c r="Y472" s="26"/>
    </row>
    <row r="473" spans="24:25" ht="12.75">
      <c r="X473" s="26"/>
      <c r="Y473" s="26"/>
    </row>
    <row r="474" spans="24:25" ht="12.75">
      <c r="X474" s="26"/>
      <c r="Y474" s="26"/>
    </row>
    <row r="475" spans="24:25" ht="12.75">
      <c r="X475" s="26"/>
      <c r="Y475" s="26"/>
    </row>
    <row r="476" spans="24:25" ht="12.75">
      <c r="X476" s="26"/>
      <c r="Y476" s="26"/>
    </row>
    <row r="477" spans="24:25" ht="12.75">
      <c r="X477" s="26"/>
      <c r="Y477" s="26"/>
    </row>
    <row r="478" spans="24:25" ht="12.75">
      <c r="X478" s="26"/>
      <c r="Y478" s="26"/>
    </row>
    <row r="479" spans="24:25" ht="12.75">
      <c r="X479" s="26"/>
      <c r="Y479" s="26"/>
    </row>
    <row r="480" spans="24:25" ht="12.75">
      <c r="X480" s="26"/>
      <c r="Y480" s="26"/>
    </row>
    <row r="481" spans="24:25" ht="12.75">
      <c r="X481" s="26"/>
      <c r="Y481" s="26"/>
    </row>
    <row r="482" spans="24:25" ht="12.75">
      <c r="X482" s="26"/>
      <c r="Y482" s="26"/>
    </row>
    <row r="483" spans="24:25" ht="12.75">
      <c r="X483" s="26"/>
      <c r="Y483" s="26"/>
    </row>
    <row r="484" spans="24:25" ht="12.75">
      <c r="X484" s="26"/>
      <c r="Y484" s="26"/>
    </row>
    <row r="485" spans="24:25" ht="12.75">
      <c r="X485" s="26"/>
      <c r="Y485" s="26"/>
    </row>
    <row r="486" spans="24:25" ht="12.75">
      <c r="X486" s="26"/>
      <c r="Y486" s="26"/>
    </row>
    <row r="487" spans="24:25" ht="12.75">
      <c r="X487" s="26"/>
      <c r="Y487" s="26"/>
    </row>
    <row r="488" spans="24:25" ht="12.75">
      <c r="X488" s="26"/>
      <c r="Y488" s="26"/>
    </row>
    <row r="489" spans="24:25" ht="12.75">
      <c r="X489" s="26"/>
      <c r="Y489" s="26"/>
    </row>
    <row r="490" spans="24:25" ht="12.75">
      <c r="X490" s="26"/>
      <c r="Y490" s="26"/>
    </row>
    <row r="491" spans="24:25" ht="12.75">
      <c r="X491" s="26"/>
      <c r="Y491" s="26"/>
    </row>
    <row r="492" spans="24:25" ht="12.75">
      <c r="X492" s="26"/>
      <c r="Y492" s="26"/>
    </row>
    <row r="493" spans="24:25" ht="12.75">
      <c r="X493" s="26"/>
      <c r="Y493" s="26"/>
    </row>
    <row r="494" spans="24:25" ht="12.75">
      <c r="X494" s="26"/>
      <c r="Y494" s="26"/>
    </row>
    <row r="495" spans="24:25" ht="12.75">
      <c r="X495" s="26"/>
      <c r="Y495" s="26"/>
    </row>
    <row r="496" spans="24:25" ht="12.75">
      <c r="X496" s="26"/>
      <c r="Y496" s="26"/>
    </row>
    <row r="497" spans="24:25" ht="12.75">
      <c r="X497" s="26"/>
      <c r="Y497" s="26"/>
    </row>
    <row r="498" spans="24:25" ht="12.75">
      <c r="X498" s="26"/>
      <c r="Y498" s="26"/>
    </row>
    <row r="499" spans="24:25" ht="12.75">
      <c r="X499" s="26"/>
      <c r="Y499" s="26"/>
    </row>
    <row r="500" spans="24:25" ht="12.75">
      <c r="X500" s="26"/>
      <c r="Y500" s="26"/>
    </row>
    <row r="501" spans="24:25" ht="12.75">
      <c r="X501" s="26"/>
      <c r="Y501" s="26"/>
    </row>
  </sheetData>
  <sheetProtection/>
  <printOptions horizontalCentered="1" verticalCentered="1"/>
  <pageMargins left="0" right="0" top="0" bottom="0" header="0.1968503937007874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v Děčíně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kralj</dc:creator>
  <cp:keywords/>
  <dc:description/>
  <cp:lastModifiedBy>Jiří Šorer</cp:lastModifiedBy>
  <cp:lastPrinted>2010-10-10T10:52:06Z</cp:lastPrinted>
  <dcterms:created xsi:type="dcterms:W3CDTF">2006-06-29T06:15:11Z</dcterms:created>
  <dcterms:modified xsi:type="dcterms:W3CDTF">2010-11-01T16:08:26Z</dcterms:modified>
  <cp:category/>
  <cp:version/>
  <cp:contentType/>
  <cp:contentStatus/>
</cp:coreProperties>
</file>